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hesmithfamily.sharepoint.com/sites/VIEW/Documents/Form/2026 Forms/"/>
    </mc:Choice>
  </mc:AlternateContent>
  <xr:revisionPtr revIDLastSave="94" documentId="13_ncr:1_{4F4F7C98-B6C1-45E7-9B7C-E13317EA2782}" xr6:coauthVersionLast="47" xr6:coauthVersionMax="47" xr10:uidLastSave="{C5B4499C-6965-4BB2-8A08-98D4E2EC4626}"/>
  <bookViews>
    <workbookView xWindow="-120" yWindow="-120" windowWidth="29040" windowHeight="15720" xr2:uid="{00000000-000D-0000-FFFF-FFFF00000000}"/>
  </bookViews>
  <sheets>
    <sheet name="Sheet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O33" i="1"/>
  <c r="O32" i="1"/>
  <c r="O31" i="1"/>
  <c r="O30" i="1"/>
  <c r="O29" i="1"/>
  <c r="O28" i="1"/>
  <c r="O27" i="1"/>
  <c r="O26" i="1"/>
  <c r="O25" i="1"/>
  <c r="O24" i="1"/>
  <c r="O17" i="1"/>
  <c r="O16" i="1"/>
  <c r="O11" i="1"/>
  <c r="O8" i="1"/>
  <c r="L22" i="1" l="1"/>
  <c r="O35" i="1"/>
  <c r="O39" i="1" l="1"/>
  <c r="O38" i="1"/>
  <c r="O37" i="1"/>
</calcChain>
</file>

<file path=xl/sharedStrings.xml><?xml version="1.0" encoding="utf-8"?>
<sst xmlns="http://schemas.openxmlformats.org/spreadsheetml/2006/main" count="82" uniqueCount="71">
  <si>
    <t xml:space="preserve">   Stock Order Form</t>
  </si>
  <si>
    <t>Club:</t>
  </si>
  <si>
    <t>Club Contact:</t>
  </si>
  <si>
    <t>Date:</t>
  </si>
  <si>
    <t>ITEM</t>
  </si>
  <si>
    <t>COUNT</t>
  </si>
  <si>
    <t>PRICE</t>
  </si>
  <si>
    <t>COST</t>
  </si>
  <si>
    <r>
      <t xml:space="preserve">BADGEWEAR </t>
    </r>
    <r>
      <rPr>
        <b/>
        <sz val="10"/>
        <color theme="0"/>
        <rFont val="Arial"/>
        <family val="2"/>
      </rPr>
      <t>(will be completed with club name)</t>
    </r>
  </si>
  <si>
    <t>Replacement Badge:</t>
  </si>
  <si>
    <t>$15 ea</t>
  </si>
  <si>
    <t>INDIVIDUAL CLUB POSITION PINS</t>
  </si>
  <si>
    <t>$10 ea</t>
  </si>
  <si>
    <t>President</t>
  </si>
  <si>
    <t>Vice President</t>
  </si>
  <si>
    <t xml:space="preserve">Program Officer </t>
  </si>
  <si>
    <t>Secretary</t>
  </si>
  <si>
    <t>Assistant Secretary</t>
  </si>
  <si>
    <t>Team Leader</t>
  </si>
  <si>
    <t>Treasurer</t>
  </si>
  <si>
    <t>Assistant Treasurer</t>
  </si>
  <si>
    <t xml:space="preserve">Delegate </t>
  </si>
  <si>
    <t>Publicity Officer</t>
  </si>
  <si>
    <t>$65 ea</t>
  </si>
  <si>
    <t>SERVICE PINS</t>
  </si>
  <si>
    <t>$5 ea</t>
  </si>
  <si>
    <t>10Yr</t>
  </si>
  <si>
    <t xml:space="preserve">20Yr </t>
  </si>
  <si>
    <t xml:space="preserve">30Yr </t>
  </si>
  <si>
    <t xml:space="preserve">40Yr </t>
  </si>
  <si>
    <t>50Yr</t>
  </si>
  <si>
    <t>PROMOTIONAL ITEMS</t>
  </si>
  <si>
    <r>
      <t>BROCHURE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Eight page promotional booklet</t>
    </r>
  </si>
  <si>
    <t>No charge</t>
  </si>
  <si>
    <r>
      <t>ESSENCE CARD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Wallet-sized promotional card</t>
    </r>
  </si>
  <si>
    <t>POSTER</t>
  </si>
  <si>
    <t>A4</t>
  </si>
  <si>
    <t>A3</t>
  </si>
  <si>
    <t>MERCHANDISE ITEMS</t>
  </si>
  <si>
    <r>
      <t>PEN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Silver metal pen with purple printed VIEW Logo</t>
    </r>
  </si>
  <si>
    <t>$  8 ea</t>
  </si>
  <si>
    <t>VIEW NAIL FILE</t>
  </si>
  <si>
    <t>$  5 ea</t>
  </si>
  <si>
    <r>
      <t xml:space="preserve">TRAVEL PACK </t>
    </r>
    <r>
      <rPr>
        <sz val="9"/>
        <rFont val="Arial"/>
        <family val="2"/>
      </rPr>
      <t>– 3 luggage tags and document wallet</t>
    </r>
  </si>
  <si>
    <t>VIEW SHOEHORN</t>
  </si>
  <si>
    <t>VIEW BACKPACK</t>
  </si>
  <si>
    <t xml:space="preserve">VIEW APRON </t>
  </si>
  <si>
    <t>60th ANNIVERSARY COMMEMORATIVE ITEMS - LIMITED QUANTITIES</t>
  </si>
  <si>
    <t>STATIONERY ITEMS</t>
  </si>
  <si>
    <r>
      <t>RECEIPT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receipts</t>
    </r>
  </si>
  <si>
    <r>
      <t>RAFFLE BOOK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Book of 50 raffle tickets (External Raffles only - strict limit 20 books)</t>
    </r>
  </si>
  <si>
    <r>
      <t>CERTIFICATES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Certificate of Appreciation</t>
    </r>
  </si>
  <si>
    <r>
      <t xml:space="preserve">All cheques must be made out to </t>
    </r>
    <r>
      <rPr>
        <b/>
        <sz val="9"/>
        <rFont val="Arial"/>
        <family val="2"/>
      </rPr>
      <t>The Smith Family</t>
    </r>
    <r>
      <rPr>
        <sz val="9"/>
        <rFont val="Arial"/>
        <family val="2"/>
      </rPr>
      <t>.</t>
    </r>
  </si>
  <si>
    <t>TOTAL COST OF 
STOCK ORDER</t>
  </si>
  <si>
    <t>VIEW PURPLE BEANIE</t>
  </si>
  <si>
    <t>$20 ea</t>
  </si>
  <si>
    <r>
      <t>PIN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</si>
  <si>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r>
      <t>FAN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Commemorative 60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Anniversary</t>
    </r>
  </si>
  <si>
    <r>
      <t>SPECTACLE CLEANER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Commemorative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</si>
  <si>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VIEW BUMBAG</t>
  </si>
  <si>
    <r>
      <t xml:space="preserve">Payment made via cheque - send to GPO Box 5348 Sydney NSW 2001 or </t>
    </r>
    <r>
      <rPr>
        <b/>
        <u/>
        <sz val="9"/>
        <rFont val="Arial"/>
        <family val="2"/>
      </rPr>
      <t>EFT on receipt of invoice</t>
    </r>
  </si>
  <si>
    <t>65th ANNIVERSARY COMMEMORATIVE ITEMS - LIMITED QUANTITIES</t>
  </si>
  <si>
    <t>$4 each</t>
  </si>
  <si>
    <r>
      <t xml:space="preserve">VIEW BUMPER STICKER </t>
    </r>
    <r>
      <rPr>
        <b/>
        <sz val="11"/>
        <color rgb="FFFF0000"/>
        <rFont val="Arial"/>
        <family val="2"/>
      </rPr>
      <t>NEW</t>
    </r>
    <r>
      <rPr>
        <sz val="11"/>
        <rFont val="Arial"/>
        <family val="2"/>
      </rPr>
      <t xml:space="preserve"> (minimum order 5 stickers)</t>
    </r>
  </si>
  <si>
    <r>
      <t xml:space="preserve">VIEW BUCKET HAT </t>
    </r>
    <r>
      <rPr>
        <b/>
        <sz val="11"/>
        <color rgb="FFFF0000"/>
        <rFont val="Arial"/>
        <family val="2"/>
      </rPr>
      <t>NEW</t>
    </r>
  </si>
  <si>
    <t>$12 each</t>
  </si>
  <si>
    <r>
      <t xml:space="preserve">SET OF 10 COMMITTEE PINS </t>
    </r>
    <r>
      <rPr>
        <sz val="9"/>
        <rFont val="Arial"/>
        <family val="2"/>
      </rPr>
      <t>(Includes 2 x Program Officer and no Team Leader)</t>
    </r>
  </si>
  <si>
    <t>$26 ea</t>
  </si>
  <si>
    <r>
      <t xml:space="preserve">Pop Up Fan </t>
    </r>
    <r>
      <rPr>
        <sz val="9"/>
        <rFont val="Arial"/>
        <family val="2"/>
      </rPr>
      <t>Commemorative 65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Anniversary</t>
    </r>
  </si>
  <si>
    <t>Updated January 2026</t>
  </si>
  <si>
    <t>60Yr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</si>
</sst>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5A447A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A44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14" fontId="5" fillId="3" borderId="12" xfId="0" applyNumberFormat="1" applyFont="1" applyFill="1" applyBorder="1" applyProtection="1">
      <protection locked="0"/>
    </xf>
    <xf numFmtId="0" fontId="5" fillId="0" borderId="13" xfId="0" applyFont="1" applyBorder="1"/>
    <xf numFmtId="0" fontId="5" fillId="0" borderId="12" xfId="0" applyFont="1" applyBorder="1"/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3" borderId="4" xfId="0" applyFont="1" applyFill="1" applyBorder="1" applyProtection="1">
      <protection locked="0"/>
    </xf>
    <xf numFmtId="0" fontId="5" fillId="0" borderId="0" xfId="0" applyFont="1" applyAlignment="1">
      <alignment horizontal="right" vertical="center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vertical="center" wrapText="1"/>
    </xf>
    <xf numFmtId="0" fontId="6" fillId="3" borderId="13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vertical="center" wrapText="1"/>
    </xf>
    <xf numFmtId="0" fontId="7" fillId="3" borderId="13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4" fontId="6" fillId="0" borderId="4" xfId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5" xfId="0" applyFont="1" applyFill="1" applyBorder="1" applyAlignment="1" applyProtection="1">
      <alignment horizontal="left"/>
      <protection locked="0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44" fontId="6" fillId="0" borderId="14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44" fontId="6" fillId="0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15876</xdr:colOff>
      <xdr:row>0</xdr:row>
      <xdr:rowOff>79375</xdr:rowOff>
    </xdr:from>
    <xdr:to>
      <xdr:col>4</xdr:col>
      <xdr:colOff>53007</xdr:colOff>
      <xdr:row>3</xdr:row>
      <xdr:rowOff>219075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A5C8A4-6805-4186-90AE-7BE26CB2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6" y="79375"/>
          <a:ext cx="15293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rand Refresh">
      <a:dk1>
        <a:sysClr val="windowText" lastClr="000000"/>
      </a:dk1>
      <a:lt1>
        <a:sysClr val="window" lastClr="FFFFFF"/>
      </a:lt1>
      <a:dk2>
        <a:srgbClr val="5A447A"/>
      </a:dk2>
      <a:lt2>
        <a:srgbClr val="007A87"/>
      </a:lt2>
      <a:accent1>
        <a:srgbClr val="FCBEF5"/>
      </a:accent1>
      <a:accent2>
        <a:srgbClr val="1F99C9"/>
      </a:accent2>
      <a:accent3>
        <a:srgbClr val="FCEFE6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Q47"/>
  <sheetViews>
    <sheetView tabSelected="1" topLeftCell="A26" zoomScaleNormal="100" workbookViewId="0">
      <selection activeCell="U42" sqref="U42"/>
    </sheetView>
  </sheetViews>
  <sheetFormatPr defaultRowHeight="12.75" x14ac:dyDescent="0.2"/>
  <cols>
    <col min="1" max="1" width="1.42578125" customWidth="1"/>
    <col min="2" max="2" width="6.7109375" style="2" customWidth="1"/>
    <col min="3" max="3" width="9.140625" style="2"/>
    <col min="4" max="4" width="6.7109375" style="2" customWidth="1"/>
    <col min="5" max="5" width="9.140625" style="2"/>
    <col min="6" max="6" width="6.7109375" style="2" customWidth="1"/>
    <col min="7" max="7" width="9.140625" style="2"/>
    <col min="8" max="8" width="6.7109375" style="2" customWidth="1"/>
    <col min="9" max="9" width="9.140625" style="2"/>
    <col min="10" max="10" width="6.7109375" style="2" customWidth="1"/>
    <col min="11" max="11" width="10" style="2" customWidth="1"/>
    <col min="12" max="12" width="5.85546875" style="2" customWidth="1"/>
    <col min="13" max="13" width="6.85546875" style="2" customWidth="1"/>
    <col min="14" max="14" width="10.140625" style="2" bestFit="1" customWidth="1"/>
    <col min="15" max="15" width="10.140625" style="2" customWidth="1"/>
  </cols>
  <sheetData>
    <row r="1" spans="2:17" ht="27.95" customHeight="1" x14ac:dyDescent="0.2">
      <c r="B1" s="69"/>
      <c r="C1" s="47"/>
      <c r="D1" s="47"/>
      <c r="E1" s="28"/>
      <c r="F1" s="28"/>
      <c r="G1" s="73" t="s">
        <v>0</v>
      </c>
      <c r="H1" s="73"/>
      <c r="I1" s="73"/>
      <c r="J1" s="73"/>
      <c r="K1" s="73"/>
      <c r="L1" s="73"/>
      <c r="M1" s="73"/>
      <c r="N1" s="73"/>
      <c r="O1" s="74"/>
      <c r="P1" s="1"/>
      <c r="Q1" s="1"/>
    </row>
    <row r="2" spans="2:17" ht="18" customHeight="1" x14ac:dyDescent="0.2">
      <c r="B2" s="70"/>
      <c r="C2" s="71"/>
      <c r="D2" s="71"/>
      <c r="E2" s="29" t="s">
        <v>1</v>
      </c>
      <c r="F2" s="72"/>
      <c r="G2" s="72"/>
      <c r="H2" s="72"/>
      <c r="I2" s="72"/>
      <c r="J2" s="72"/>
      <c r="K2" s="72"/>
      <c r="L2" s="72"/>
      <c r="M2" s="72"/>
      <c r="N2" s="72"/>
      <c r="O2" s="3"/>
    </row>
    <row r="3" spans="2:17" ht="15" customHeight="1" x14ac:dyDescent="0.2">
      <c r="B3" s="70"/>
      <c r="C3" s="71"/>
      <c r="D3" s="71"/>
      <c r="L3" s="47"/>
      <c r="M3" s="47"/>
      <c r="O3" s="3"/>
    </row>
    <row r="4" spans="2:17" ht="18" customHeight="1" x14ac:dyDescent="0.2">
      <c r="B4" s="4"/>
      <c r="F4" s="30" t="s">
        <v>2</v>
      </c>
      <c r="G4" s="72"/>
      <c r="H4" s="72"/>
      <c r="I4" s="72"/>
      <c r="J4" s="72"/>
      <c r="K4" s="72"/>
      <c r="L4" s="72"/>
      <c r="M4" s="72"/>
      <c r="N4" s="29" t="s">
        <v>3</v>
      </c>
      <c r="O4" s="5"/>
    </row>
    <row r="5" spans="2:17" ht="15" customHeight="1" x14ac:dyDescent="0.2">
      <c r="B5" s="6"/>
      <c r="L5" s="92"/>
      <c r="M5" s="92"/>
      <c r="O5" s="7"/>
    </row>
    <row r="6" spans="2:17" ht="18" customHeight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  <c r="K6" s="59"/>
      <c r="L6" s="95" t="s">
        <v>5</v>
      </c>
      <c r="M6" s="96"/>
      <c r="N6" s="8" t="s">
        <v>6</v>
      </c>
      <c r="O6" s="8" t="s">
        <v>7</v>
      </c>
    </row>
    <row r="7" spans="2:17" ht="18" customHeight="1" x14ac:dyDescent="0.2">
      <c r="B7" s="64" t="s">
        <v>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8"/>
    </row>
    <row r="8" spans="2:17" ht="18" customHeight="1" x14ac:dyDescent="0.2">
      <c r="B8" s="81" t="s">
        <v>9</v>
      </c>
      <c r="C8" s="82"/>
      <c r="D8" s="83"/>
      <c r="E8" s="84"/>
      <c r="F8" s="85"/>
      <c r="G8" s="85"/>
      <c r="H8" s="85"/>
      <c r="I8" s="85"/>
      <c r="J8" s="85"/>
      <c r="K8" s="86"/>
      <c r="L8" s="98"/>
      <c r="M8" s="99"/>
      <c r="N8" s="75" t="s">
        <v>10</v>
      </c>
      <c r="O8" s="78">
        <f>15*L8</f>
        <v>0</v>
      </c>
    </row>
    <row r="9" spans="2:17" ht="18" customHeight="1" x14ac:dyDescent="0.2">
      <c r="B9" s="81" t="s">
        <v>9</v>
      </c>
      <c r="C9" s="82"/>
      <c r="D9" s="83"/>
      <c r="E9" s="84"/>
      <c r="F9" s="85"/>
      <c r="G9" s="85"/>
      <c r="H9" s="85"/>
      <c r="I9" s="85"/>
      <c r="J9" s="85"/>
      <c r="K9" s="86"/>
      <c r="L9" s="100"/>
      <c r="M9" s="101"/>
      <c r="N9" s="76"/>
      <c r="O9" s="79"/>
    </row>
    <row r="10" spans="2:17" ht="18" customHeight="1" x14ac:dyDescent="0.2">
      <c r="B10" s="81" t="s">
        <v>9</v>
      </c>
      <c r="C10" s="82"/>
      <c r="D10" s="83"/>
      <c r="E10" s="84"/>
      <c r="F10" s="85"/>
      <c r="G10" s="85"/>
      <c r="H10" s="85"/>
      <c r="I10" s="85"/>
      <c r="J10" s="85"/>
      <c r="K10" s="86"/>
      <c r="L10" s="102"/>
      <c r="M10" s="103"/>
      <c r="N10" s="77"/>
      <c r="O10" s="80"/>
    </row>
    <row r="11" spans="2:17" ht="18" customHeight="1" x14ac:dyDescent="0.2">
      <c r="B11" s="67" t="s">
        <v>11</v>
      </c>
      <c r="C11" s="67"/>
      <c r="D11" s="67"/>
      <c r="E11" s="67"/>
      <c r="F11" s="67"/>
      <c r="G11" s="67"/>
      <c r="H11" s="67"/>
      <c r="I11" s="67"/>
      <c r="J11" s="67"/>
      <c r="K11" s="67"/>
      <c r="L11" s="38"/>
      <c r="M11" s="39"/>
      <c r="N11" s="75" t="s">
        <v>12</v>
      </c>
      <c r="O11" s="87">
        <f>(D12+D13+D14+D15+H12+H13+H14+K12+K13+K14)*10</f>
        <v>0</v>
      </c>
    </row>
    <row r="12" spans="2:17" ht="18" customHeight="1" x14ac:dyDescent="0.2">
      <c r="B12" s="9" t="s">
        <v>13</v>
      </c>
      <c r="C12" s="10"/>
      <c r="D12" s="11"/>
      <c r="G12" s="12" t="s">
        <v>14</v>
      </c>
      <c r="H12" s="11"/>
      <c r="J12" s="12" t="s">
        <v>15</v>
      </c>
      <c r="K12" s="13"/>
      <c r="L12" s="40"/>
      <c r="M12" s="41"/>
      <c r="N12" s="76"/>
      <c r="O12" s="87"/>
    </row>
    <row r="13" spans="2:17" ht="18" customHeight="1" x14ac:dyDescent="0.2">
      <c r="B13" s="9" t="s">
        <v>16</v>
      </c>
      <c r="C13" s="14"/>
      <c r="D13" s="11"/>
      <c r="G13" s="12" t="s">
        <v>17</v>
      </c>
      <c r="H13" s="11"/>
      <c r="J13" s="34" t="s">
        <v>22</v>
      </c>
      <c r="K13" s="13"/>
      <c r="L13" s="40"/>
      <c r="M13" s="41"/>
      <c r="N13" s="76"/>
      <c r="O13" s="87"/>
    </row>
    <row r="14" spans="2:17" ht="18" customHeight="1" x14ac:dyDescent="0.2">
      <c r="B14" s="9" t="s">
        <v>19</v>
      </c>
      <c r="C14" s="14"/>
      <c r="D14" s="11"/>
      <c r="G14" s="12" t="s">
        <v>20</v>
      </c>
      <c r="H14" s="11"/>
      <c r="J14" s="12" t="s">
        <v>18</v>
      </c>
      <c r="K14" s="13"/>
      <c r="L14" s="40"/>
      <c r="M14" s="41"/>
      <c r="N14" s="76"/>
      <c r="O14" s="87"/>
    </row>
    <row r="15" spans="2:17" ht="18" customHeight="1" x14ac:dyDescent="0.2">
      <c r="B15" s="15" t="s">
        <v>21</v>
      </c>
      <c r="C15" s="16"/>
      <c r="D15" s="11"/>
      <c r="G15" s="12"/>
      <c r="H15" s="18"/>
      <c r="I15" s="16"/>
      <c r="J15" s="16"/>
      <c r="K15" s="18"/>
      <c r="L15" s="93"/>
      <c r="M15" s="94"/>
      <c r="N15" s="77"/>
      <c r="O15" s="87"/>
    </row>
    <row r="16" spans="2:17" ht="18" customHeight="1" x14ac:dyDescent="0.2">
      <c r="B16" s="67" t="s">
        <v>66</v>
      </c>
      <c r="C16" s="67"/>
      <c r="D16" s="67"/>
      <c r="E16" s="67"/>
      <c r="F16" s="67"/>
      <c r="G16" s="67"/>
      <c r="H16" s="67"/>
      <c r="I16" s="67"/>
      <c r="J16" s="67"/>
      <c r="K16" s="67"/>
      <c r="L16" s="104"/>
      <c r="M16" s="105"/>
      <c r="N16" s="23" t="s">
        <v>23</v>
      </c>
      <c r="O16" s="24">
        <f>65*L16</f>
        <v>0</v>
      </c>
    </row>
    <row r="17" spans="2:15" ht="18" customHeight="1" x14ac:dyDescent="0.2">
      <c r="B17" s="38" t="s">
        <v>24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9"/>
      <c r="N17" s="88" t="s">
        <v>25</v>
      </c>
      <c r="O17" s="66">
        <f>(B18+D18+F18+H18+J18+L18)*5</f>
        <v>0</v>
      </c>
    </row>
    <row r="18" spans="2:15" ht="18" customHeight="1" x14ac:dyDescent="0.2">
      <c r="B18" s="19"/>
      <c r="C18" s="20" t="s">
        <v>26</v>
      </c>
      <c r="D18" s="21"/>
      <c r="E18" s="20" t="s">
        <v>27</v>
      </c>
      <c r="F18" s="21"/>
      <c r="G18" s="20" t="s">
        <v>28</v>
      </c>
      <c r="H18" s="21"/>
      <c r="I18" s="20" t="s">
        <v>29</v>
      </c>
      <c r="J18" s="21"/>
      <c r="K18" s="20" t="s">
        <v>30</v>
      </c>
      <c r="L18" s="21"/>
      <c r="M18" s="20" t="s">
        <v>70</v>
      </c>
      <c r="N18" s="88"/>
      <c r="O18" s="66"/>
    </row>
    <row r="19" spans="2:15" ht="18" customHeight="1" x14ac:dyDescent="0.2">
      <c r="B19" s="64" t="s">
        <v>31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8"/>
    </row>
    <row r="20" spans="2:15" ht="18" customHeight="1" x14ac:dyDescent="0.2">
      <c r="B20" s="59" t="s">
        <v>32</v>
      </c>
      <c r="C20" s="59"/>
      <c r="D20" s="59"/>
      <c r="E20" s="59"/>
      <c r="F20" s="59"/>
      <c r="G20" s="59"/>
      <c r="H20" s="59"/>
      <c r="I20" s="59"/>
      <c r="J20" s="59"/>
      <c r="K20" s="59"/>
      <c r="L20" s="104"/>
      <c r="M20" s="105"/>
      <c r="N20" s="51" t="s">
        <v>33</v>
      </c>
      <c r="O20" s="52"/>
    </row>
    <row r="21" spans="2:15" ht="18" customHeight="1" x14ac:dyDescent="0.2">
      <c r="B21" s="59" t="s">
        <v>34</v>
      </c>
      <c r="C21" s="59"/>
      <c r="D21" s="59"/>
      <c r="E21" s="59"/>
      <c r="F21" s="59"/>
      <c r="G21" s="59"/>
      <c r="H21" s="59"/>
      <c r="I21" s="59"/>
      <c r="J21" s="59"/>
      <c r="K21" s="59"/>
      <c r="L21" s="104"/>
      <c r="M21" s="105"/>
      <c r="N21" s="53"/>
      <c r="O21" s="54"/>
    </row>
    <row r="22" spans="2:15" ht="18" customHeight="1" x14ac:dyDescent="0.2">
      <c r="B22" s="60" t="s">
        <v>35</v>
      </c>
      <c r="C22" s="61"/>
      <c r="D22" s="62"/>
      <c r="E22" s="17"/>
      <c r="F22" s="63" t="s">
        <v>36</v>
      </c>
      <c r="G22" s="63"/>
      <c r="H22" s="25"/>
      <c r="I22" s="57" t="s">
        <v>37</v>
      </c>
      <c r="J22" s="58"/>
      <c r="K22" s="58"/>
      <c r="L22" s="106">
        <f>E22+H22</f>
        <v>0</v>
      </c>
      <c r="M22" s="106"/>
      <c r="N22" s="55"/>
      <c r="O22" s="56"/>
    </row>
    <row r="23" spans="2:15" ht="18" customHeight="1" x14ac:dyDescent="0.2">
      <c r="B23" s="91" t="s">
        <v>38</v>
      </c>
      <c r="C23" s="91"/>
      <c r="D23" s="91"/>
      <c r="E23" s="91"/>
      <c r="F23" s="91"/>
      <c r="G23" s="91"/>
      <c r="H23" s="91"/>
      <c r="I23" s="91"/>
      <c r="J23" s="91"/>
      <c r="K23" s="91"/>
      <c r="L23" s="107"/>
      <c r="M23" s="108"/>
      <c r="N23" s="22"/>
      <c r="O23" s="22"/>
    </row>
    <row r="24" spans="2:15" ht="18" customHeight="1" x14ac:dyDescent="0.2">
      <c r="B24" s="59" t="s">
        <v>39</v>
      </c>
      <c r="C24" s="59"/>
      <c r="D24" s="59"/>
      <c r="E24" s="59"/>
      <c r="F24" s="59"/>
      <c r="G24" s="59"/>
      <c r="H24" s="59"/>
      <c r="I24" s="59"/>
      <c r="J24" s="59"/>
      <c r="K24" s="59"/>
      <c r="L24" s="104"/>
      <c r="M24" s="105"/>
      <c r="N24" s="23" t="s">
        <v>40</v>
      </c>
      <c r="O24" s="24">
        <f>L24*8</f>
        <v>0</v>
      </c>
    </row>
    <row r="25" spans="2:15" ht="18" customHeight="1" x14ac:dyDescent="0.2">
      <c r="B25" s="59" t="s">
        <v>41</v>
      </c>
      <c r="C25" s="59"/>
      <c r="D25" s="59"/>
      <c r="E25" s="59"/>
      <c r="F25" s="59"/>
      <c r="G25" s="59"/>
      <c r="H25" s="59"/>
      <c r="I25" s="59"/>
      <c r="J25" s="59"/>
      <c r="K25" s="59"/>
      <c r="L25" s="104"/>
      <c r="M25" s="105"/>
      <c r="N25" s="23" t="s">
        <v>42</v>
      </c>
      <c r="O25" s="24">
        <f>L25*5</f>
        <v>0</v>
      </c>
    </row>
    <row r="26" spans="2:15" ht="18" customHeight="1" x14ac:dyDescent="0.2">
      <c r="B26" s="48" t="s">
        <v>43</v>
      </c>
      <c r="C26" s="49"/>
      <c r="D26" s="49"/>
      <c r="E26" s="49"/>
      <c r="F26" s="49"/>
      <c r="G26" s="49"/>
      <c r="H26" s="49"/>
      <c r="I26" s="49"/>
      <c r="J26" s="49"/>
      <c r="K26" s="50"/>
      <c r="L26" s="104"/>
      <c r="M26" s="105"/>
      <c r="N26" s="23" t="s">
        <v>42</v>
      </c>
      <c r="O26" s="24">
        <f>L26*5</f>
        <v>0</v>
      </c>
    </row>
    <row r="27" spans="2:15" ht="18" customHeight="1" x14ac:dyDescent="0.2">
      <c r="B27" s="48" t="s">
        <v>44</v>
      </c>
      <c r="C27" s="49"/>
      <c r="D27" s="49"/>
      <c r="E27" s="49"/>
      <c r="F27" s="49"/>
      <c r="G27" s="49"/>
      <c r="H27" s="49"/>
      <c r="I27" s="49"/>
      <c r="J27" s="49"/>
      <c r="K27" s="50"/>
      <c r="L27" s="104"/>
      <c r="M27" s="105"/>
      <c r="N27" s="23" t="s">
        <v>42</v>
      </c>
      <c r="O27" s="24">
        <f>L27*5</f>
        <v>0</v>
      </c>
    </row>
    <row r="28" spans="2:15" ht="18" customHeight="1" x14ac:dyDescent="0.2">
      <c r="B28" s="48" t="s">
        <v>45</v>
      </c>
      <c r="C28" s="49"/>
      <c r="D28" s="49"/>
      <c r="E28" s="49"/>
      <c r="F28" s="49"/>
      <c r="G28" s="49"/>
      <c r="H28" s="49"/>
      <c r="I28" s="49"/>
      <c r="J28" s="49"/>
      <c r="K28" s="50"/>
      <c r="L28" s="104"/>
      <c r="M28" s="105"/>
      <c r="N28" s="23" t="s">
        <v>42</v>
      </c>
      <c r="O28" s="24">
        <f>L28*5</f>
        <v>0</v>
      </c>
    </row>
    <row r="29" spans="2:15" ht="18" customHeight="1" x14ac:dyDescent="0.2">
      <c r="B29" s="48" t="s">
        <v>46</v>
      </c>
      <c r="C29" s="49"/>
      <c r="D29" s="49"/>
      <c r="E29" s="49"/>
      <c r="F29" s="49"/>
      <c r="G29" s="49"/>
      <c r="H29" s="49"/>
      <c r="I29" s="49"/>
      <c r="J29" s="49"/>
      <c r="K29" s="50"/>
      <c r="L29" s="104"/>
      <c r="M29" s="105"/>
      <c r="N29" s="23" t="s">
        <v>67</v>
      </c>
      <c r="O29" s="24">
        <f>L29*26</f>
        <v>0</v>
      </c>
    </row>
    <row r="30" spans="2:15" ht="18" customHeight="1" x14ac:dyDescent="0.2">
      <c r="B30" s="60" t="s">
        <v>59</v>
      </c>
      <c r="C30" s="61"/>
      <c r="D30" s="61"/>
      <c r="E30" s="61"/>
      <c r="F30" s="61"/>
      <c r="G30" s="61"/>
      <c r="H30" s="61"/>
      <c r="I30" s="61"/>
      <c r="J30" s="61"/>
      <c r="K30" s="62"/>
      <c r="L30" s="104"/>
      <c r="M30" s="105"/>
      <c r="N30" s="23" t="s">
        <v>10</v>
      </c>
      <c r="O30" s="24">
        <f>L30*15</f>
        <v>0</v>
      </c>
    </row>
    <row r="31" spans="2:15" ht="18" customHeight="1" x14ac:dyDescent="0.2">
      <c r="B31" s="48" t="s">
        <v>54</v>
      </c>
      <c r="C31" s="49"/>
      <c r="D31" s="49"/>
      <c r="E31" s="49"/>
      <c r="F31" s="49"/>
      <c r="G31" s="49"/>
      <c r="H31" s="49"/>
      <c r="I31" s="49"/>
      <c r="J31" s="49"/>
      <c r="K31" s="50"/>
      <c r="L31" s="104"/>
      <c r="M31" s="105"/>
      <c r="N31" s="23" t="s">
        <v>55</v>
      </c>
      <c r="O31" s="24">
        <f>L31*20</f>
        <v>0</v>
      </c>
    </row>
    <row r="32" spans="2:15" ht="18" customHeight="1" x14ac:dyDescent="0.2">
      <c r="B32" s="60" t="s">
        <v>64</v>
      </c>
      <c r="C32" s="61"/>
      <c r="D32" s="61"/>
      <c r="E32" s="61"/>
      <c r="F32" s="61"/>
      <c r="G32" s="61"/>
      <c r="H32" s="61"/>
      <c r="I32" s="61"/>
      <c r="J32" s="61"/>
      <c r="K32" s="62"/>
      <c r="L32" s="104"/>
      <c r="M32" s="105"/>
      <c r="N32" s="23" t="s">
        <v>65</v>
      </c>
      <c r="O32" s="24">
        <f>L32*12</f>
        <v>0</v>
      </c>
    </row>
    <row r="33" spans="2:15" ht="18" customHeight="1" x14ac:dyDescent="0.2">
      <c r="B33" s="60" t="s">
        <v>63</v>
      </c>
      <c r="C33" s="61"/>
      <c r="D33" s="61"/>
      <c r="E33" s="61"/>
      <c r="F33" s="61"/>
      <c r="G33" s="61"/>
      <c r="H33" s="61"/>
      <c r="I33" s="61"/>
      <c r="J33" s="61"/>
      <c r="K33" s="62"/>
      <c r="L33" s="104"/>
      <c r="M33" s="105"/>
      <c r="N33" s="23" t="s">
        <v>62</v>
      </c>
      <c r="O33" s="24">
        <f>L33*4</f>
        <v>0</v>
      </c>
    </row>
    <row r="34" spans="2:15" ht="18" customHeight="1" x14ac:dyDescent="0.2">
      <c r="B34" s="64" t="s">
        <v>61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26"/>
      <c r="O34" s="27"/>
    </row>
    <row r="35" spans="2:15" ht="18" customHeight="1" x14ac:dyDescent="0.2">
      <c r="B35" s="60" t="s">
        <v>68</v>
      </c>
      <c r="C35" s="89"/>
      <c r="D35" s="89"/>
      <c r="E35" s="89"/>
      <c r="F35" s="89"/>
      <c r="G35" s="89"/>
      <c r="H35" s="89"/>
      <c r="I35" s="89"/>
      <c r="J35" s="89"/>
      <c r="K35" s="90"/>
      <c r="L35" s="109"/>
      <c r="M35" s="110"/>
      <c r="N35" s="23" t="s">
        <v>25</v>
      </c>
      <c r="O35" s="24">
        <f>M35*5</f>
        <v>0</v>
      </c>
    </row>
    <row r="36" spans="2:15" ht="18" customHeight="1" x14ac:dyDescent="0.2">
      <c r="B36" s="64" t="s">
        <v>47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26"/>
      <c r="O36" s="27"/>
    </row>
    <row r="37" spans="2:15" ht="18" customHeight="1" x14ac:dyDescent="0.2">
      <c r="B37" s="48" t="s">
        <v>56</v>
      </c>
      <c r="C37" s="49"/>
      <c r="D37" s="49"/>
      <c r="E37" s="49"/>
      <c r="F37" s="49"/>
      <c r="G37" s="49"/>
      <c r="H37" s="49"/>
      <c r="I37" s="49"/>
      <c r="J37" s="49"/>
      <c r="K37" s="50"/>
      <c r="L37" s="104"/>
      <c r="M37" s="105"/>
      <c r="N37" s="23" t="s">
        <v>40</v>
      </c>
      <c r="O37" s="24">
        <f>M37*8</f>
        <v>0</v>
      </c>
    </row>
    <row r="38" spans="2:15" ht="18" customHeight="1" x14ac:dyDescent="0.2">
      <c r="B38" s="48" t="s">
        <v>57</v>
      </c>
      <c r="C38" s="49"/>
      <c r="D38" s="49"/>
      <c r="E38" s="49"/>
      <c r="F38" s="49"/>
      <c r="G38" s="49"/>
      <c r="H38" s="49"/>
      <c r="I38" s="49"/>
      <c r="J38" s="49"/>
      <c r="K38" s="50"/>
      <c r="L38" s="104"/>
      <c r="M38" s="105"/>
      <c r="N38" s="23" t="s">
        <v>42</v>
      </c>
      <c r="O38" s="24">
        <f>M38*5</f>
        <v>0</v>
      </c>
    </row>
    <row r="39" spans="2:15" ht="18" customHeight="1" x14ac:dyDescent="0.2">
      <c r="B39" s="48" t="s">
        <v>58</v>
      </c>
      <c r="C39" s="49"/>
      <c r="D39" s="49"/>
      <c r="E39" s="49"/>
      <c r="F39" s="49"/>
      <c r="G39" s="49"/>
      <c r="H39" s="49"/>
      <c r="I39" s="49"/>
      <c r="J39" s="49"/>
      <c r="K39" s="50"/>
      <c r="L39" s="104"/>
      <c r="M39" s="105"/>
      <c r="N39" s="23" t="s">
        <v>42</v>
      </c>
      <c r="O39" s="24">
        <f>M39*5</f>
        <v>0</v>
      </c>
    </row>
    <row r="40" spans="2:15" ht="18" customHeight="1" x14ac:dyDescent="0.2">
      <c r="B40" s="64" t="s">
        <v>48</v>
      </c>
      <c r="C40" s="65"/>
      <c r="D40" s="65"/>
      <c r="E40" s="65"/>
      <c r="F40" s="65"/>
      <c r="G40" s="26"/>
      <c r="H40" s="26"/>
      <c r="I40" s="26"/>
      <c r="J40" s="26"/>
      <c r="K40" s="26"/>
      <c r="L40" s="26"/>
      <c r="M40" s="26"/>
      <c r="N40" s="26"/>
      <c r="O40" s="27"/>
    </row>
    <row r="41" spans="2:15" ht="18" customHeight="1" x14ac:dyDescent="0.2">
      <c r="B41" s="48" t="s">
        <v>49</v>
      </c>
      <c r="C41" s="49"/>
      <c r="D41" s="49"/>
      <c r="E41" s="49"/>
      <c r="F41" s="49"/>
      <c r="G41" s="49"/>
      <c r="H41" s="49"/>
      <c r="I41" s="49"/>
      <c r="J41" s="49"/>
      <c r="K41" s="50"/>
      <c r="L41" s="104"/>
      <c r="M41" s="105"/>
      <c r="N41" s="51" t="s">
        <v>33</v>
      </c>
      <c r="O41" s="52"/>
    </row>
    <row r="42" spans="2:15" ht="18" customHeight="1" x14ac:dyDescent="0.2">
      <c r="B42" s="48" t="s">
        <v>50</v>
      </c>
      <c r="C42" s="49"/>
      <c r="D42" s="49"/>
      <c r="E42" s="49"/>
      <c r="F42" s="49"/>
      <c r="G42" s="49"/>
      <c r="H42" s="49"/>
      <c r="I42" s="49"/>
      <c r="J42" s="49"/>
      <c r="K42" s="50"/>
      <c r="L42" s="104"/>
      <c r="M42" s="105"/>
      <c r="N42" s="53"/>
      <c r="O42" s="54"/>
    </row>
    <row r="43" spans="2:15" ht="18" customHeight="1" x14ac:dyDescent="0.2">
      <c r="B43" s="48" t="s">
        <v>51</v>
      </c>
      <c r="C43" s="49"/>
      <c r="D43" s="49"/>
      <c r="E43" s="49"/>
      <c r="F43" s="49"/>
      <c r="G43" s="49"/>
      <c r="H43" s="49"/>
      <c r="I43" s="49"/>
      <c r="J43" s="49"/>
      <c r="K43" s="50"/>
      <c r="L43" s="104"/>
      <c r="M43" s="105"/>
      <c r="N43" s="55"/>
      <c r="O43" s="56"/>
    </row>
    <row r="44" spans="2:15" ht="15" customHeight="1" x14ac:dyDescent="0.2">
      <c r="B44" s="35" t="s">
        <v>52</v>
      </c>
      <c r="C44" s="36"/>
      <c r="D44" s="36"/>
      <c r="E44" s="36"/>
      <c r="F44" s="36"/>
      <c r="G44" s="36"/>
      <c r="H44" s="36"/>
      <c r="I44" s="36"/>
      <c r="J44" s="36"/>
      <c r="K44" s="37"/>
      <c r="L44" s="38" t="s">
        <v>53</v>
      </c>
      <c r="M44" s="97"/>
      <c r="N44" s="39"/>
      <c r="O44" s="42">
        <f>O39+O38+O37+O35+O33+O31+O30+O29+O28+O27+O26+O25+O24+O17+O16+O11+O8+O32</f>
        <v>0</v>
      </c>
    </row>
    <row r="45" spans="2:15" ht="15" customHeight="1" x14ac:dyDescent="0.2">
      <c r="B45" s="44" t="s">
        <v>60</v>
      </c>
      <c r="C45" s="45"/>
      <c r="D45" s="45"/>
      <c r="E45" s="45"/>
      <c r="F45" s="45"/>
      <c r="G45" s="45"/>
      <c r="H45" s="45"/>
      <c r="I45" s="45"/>
      <c r="J45" s="45"/>
      <c r="K45" s="46"/>
      <c r="L45" s="93"/>
      <c r="M45" s="111"/>
      <c r="N45" s="94"/>
      <c r="O45" s="43"/>
    </row>
    <row r="46" spans="2:15" ht="15" customHeight="1" x14ac:dyDescent="0.2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3"/>
    </row>
    <row r="47" spans="2:15" x14ac:dyDescent="0.2">
      <c r="B47" s="47" t="s">
        <v>69</v>
      </c>
      <c r="C47" s="47"/>
      <c r="D47" s="47"/>
      <c r="E47" s="47"/>
      <c r="F47" s="47"/>
    </row>
  </sheetData>
  <sheetProtection selectLockedCells="1"/>
  <mergeCells count="82">
    <mergeCell ref="L8:M10"/>
    <mergeCell ref="L33:M33"/>
    <mergeCell ref="L35:M35"/>
    <mergeCell ref="L37:M37"/>
    <mergeCell ref="L38:M38"/>
    <mergeCell ref="L39:M39"/>
    <mergeCell ref="L28:M28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B35:K35"/>
    <mergeCell ref="B34:M34"/>
    <mergeCell ref="B23:K23"/>
    <mergeCell ref="B28:K28"/>
    <mergeCell ref="L3:M3"/>
    <mergeCell ref="L5:M5"/>
    <mergeCell ref="L11:M15"/>
    <mergeCell ref="L16:M16"/>
    <mergeCell ref="B17:M17"/>
    <mergeCell ref="L6:M6"/>
    <mergeCell ref="L20:M20"/>
    <mergeCell ref="L21:M21"/>
    <mergeCell ref="L22:M22"/>
    <mergeCell ref="B19:O19"/>
    <mergeCell ref="B30:K30"/>
    <mergeCell ref="B29:K29"/>
    <mergeCell ref="N8:N10"/>
    <mergeCell ref="O8:O10"/>
    <mergeCell ref="B9:D9"/>
    <mergeCell ref="E9:K9"/>
    <mergeCell ref="B10:D10"/>
    <mergeCell ref="E10:K10"/>
    <mergeCell ref="B8:D8"/>
    <mergeCell ref="E8:K8"/>
    <mergeCell ref="N11:N15"/>
    <mergeCell ref="O11:O15"/>
    <mergeCell ref="B16:K16"/>
    <mergeCell ref="N17:N18"/>
    <mergeCell ref="B7:O7"/>
    <mergeCell ref="B1:D3"/>
    <mergeCell ref="F2:N2"/>
    <mergeCell ref="G4:M4"/>
    <mergeCell ref="B6:K6"/>
    <mergeCell ref="G1:O1"/>
    <mergeCell ref="O17:O18"/>
    <mergeCell ref="B11:K11"/>
    <mergeCell ref="B39:K39"/>
    <mergeCell ref="N41:O43"/>
    <mergeCell ref="B43:K43"/>
    <mergeCell ref="B42:K42"/>
    <mergeCell ref="B41:K41"/>
    <mergeCell ref="B40:F40"/>
    <mergeCell ref="L41:M41"/>
    <mergeCell ref="L42:M42"/>
    <mergeCell ref="L43:M43"/>
    <mergeCell ref="B38:K38"/>
    <mergeCell ref="B37:K37"/>
    <mergeCell ref="N20:O22"/>
    <mergeCell ref="I22:K22"/>
    <mergeCell ref="B20:K20"/>
    <mergeCell ref="B21:K21"/>
    <mergeCell ref="B22:D22"/>
    <mergeCell ref="F22:G22"/>
    <mergeCell ref="B27:K27"/>
    <mergeCell ref="B32:K32"/>
    <mergeCell ref="B36:M36"/>
    <mergeCell ref="B24:K24"/>
    <mergeCell ref="B25:K25"/>
    <mergeCell ref="B26:K26"/>
    <mergeCell ref="B31:K31"/>
    <mergeCell ref="B33:K33"/>
    <mergeCell ref="B44:K44"/>
    <mergeCell ref="O44:O45"/>
    <mergeCell ref="B45:K45"/>
    <mergeCell ref="B47:F47"/>
    <mergeCell ref="L44:N45"/>
  </mergeCells>
  <pageMargins left="0.7" right="0.7" top="0.75" bottom="0.75" header="0.3" footer="0.3"/>
  <pageSetup paperSize="9" scale="73" orientation="portrait" r:id="rId1"/>
  <headerFooter>
    <oddFooter>&amp;C_x000D_&amp;1#&amp;"Calibri"&amp;9&amp;K000000 For Official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7812ffb-8b37-484b-bbc4-86dbbd8aa982">2STQE735QWUT-1575022087-432418</_dlc_DocId>
    <_dlc_DocIdUrl xmlns="97812ffb-8b37-484b-bbc4-86dbbd8aa982">
      <Url>https://thesmithfamily.sharepoint.com/sites/VIEW/_layouts/15/DocIdRedir.aspx?ID=2STQE735QWUT-1575022087-432418</Url>
      <Description>2STQE735QWUT-1575022087-432418</Description>
    </_dlc_DocIdUrl>
    <TaxCatchAll xmlns="97812ffb-8b37-484b-bbc4-86dbbd8aa982" xsi:nil="true"/>
    <lcf76f155ced4ddcb4097134ff3c332f xmlns="98c98598-82c9-4213-91af-2b8a4607704b">
      <Terms xmlns="http://schemas.microsoft.com/office/infopath/2007/PartnerControls"/>
    </lcf76f155ced4ddcb4097134ff3c332f>
    <size xmlns="98c98598-82c9-4213-91af-2b8a460770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012CBA6831442AE20E89C06AD45E1" ma:contentTypeVersion="20" ma:contentTypeDescription="Create a new document." ma:contentTypeScope="" ma:versionID="d050237c2cfa99a2d1621804131d52f9">
  <xsd:schema xmlns:xsd="http://www.w3.org/2001/XMLSchema" xmlns:xs="http://www.w3.org/2001/XMLSchema" xmlns:p="http://schemas.microsoft.com/office/2006/metadata/properties" xmlns:ns2="97812ffb-8b37-484b-bbc4-86dbbd8aa982" xmlns:ns3="98c98598-82c9-4213-91af-2b8a4607704b" targetNamespace="http://schemas.microsoft.com/office/2006/metadata/properties" ma:root="true" ma:fieldsID="eb4a311b9ccce54d404cdc2df776c3e5" ns2:_="" ns3:_="">
    <xsd:import namespace="97812ffb-8b37-484b-bbc4-86dbbd8aa982"/>
    <xsd:import namespace="98c98598-82c9-4213-91af-2b8a460770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siz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12ffb-8b37-484b-bbc4-86dbbd8aa9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1e74e85-dd42-4607-ae61-fc46e5bd336f}" ma:internalName="TaxCatchAll" ma:showField="CatchAllData" ma:web="97812ffb-8b37-484b-bbc4-86dbbd8aa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8598-82c9-4213-91af-2b8a46077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c9b5fa0-cacf-448e-938d-8dacc2580d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ize" ma:index="27" nillable="true" ma:displayName="size" ma:format="Dropdown" ma:internalName="size" ma:percentage="FALSE">
      <xsd:simpleType>
        <xsd:restriction base="dms:Number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2B2BE8-782D-4887-8A6C-2296388AC808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98c98598-82c9-4213-91af-2b8a4607704b"/>
    <ds:schemaRef ds:uri="97812ffb-8b37-484b-bbc4-86dbbd8aa982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63F080A-E919-447A-85C3-B6D23FFB3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FF1BC9-8BB4-4585-886D-B0FFC33901A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28043F-C585-4E1F-9D57-7AD398BBC296}"/>
</file>

<file path=docMetadata/LabelInfo.xml><?xml version="1.0" encoding="utf-8"?>
<clbl:labelList xmlns:clbl="http://schemas.microsoft.com/office/2020/mipLabelMetadata">
  <clbl:label id="{7a63188c-bebd-49c4-b8eb-d7cec6a4aff9}" enabled="1" method="Standard" siteId="{6a1de9dc-cbe2-4c9f-82aa-4f7dd7af64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VIEW Clubs of Australia</dc:creator>
  <cp:keywords/>
  <dc:description/>
  <cp:lastModifiedBy>Rebecca Crofts</cp:lastModifiedBy>
  <cp:revision/>
  <cp:lastPrinted>2025-11-21T03:42:22Z</cp:lastPrinted>
  <dcterms:created xsi:type="dcterms:W3CDTF">2020-02-06T23:08:44Z</dcterms:created>
  <dcterms:modified xsi:type="dcterms:W3CDTF">2026-01-29T01:37:23Z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0x010100C83012CBA6831442AE20E89C06AD45E1</vt:lpwstr>
  </property>
  <property fmtid="{D5CDD505-2E9C-101B-9397-08002B2CF9AE}" pid="3" name="_dlc_DocIdItemGuid">
    <vt:lpwstr>aa9840c4-9fe2-459e-a12d-c880bf1828ca</vt:lpwstr>
  </property>
  <property fmtid="{D5CDD505-2E9C-101B-9397-08002B2CF9AE}" pid="4" name="MediaServiceImageTags">
    <vt:lpwstr/>
  </property>
</Properties>
</file>