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https://thesmithfamily.sharepoint.com/sites/VIEW/Documents/Events/Workstudy Weekend/2025 Workstudy/USB Contents/Finance/"/>
    </mc:Choice>
  </mc:AlternateContent>
  <xr:revisionPtr revIDLastSave="0" documentId="8_{11CE8773-AD1F-4739-834C-8E1639DCBAE4}" xr6:coauthVersionLast="47" xr6:coauthVersionMax="47" xr10:uidLastSave="{00000000-0000-0000-0000-000000000000}"/>
  <workbookProtection workbookAlgorithmName="SHA-512" workbookHashValue="uAoh/3IhdYGVJrqsGxf447pILqNi66xfICQSbzvmfIYMQmOkuSVnMpuAUkvLwgCquVqf1l0EN5OQn+9QrddWXg==" workbookSaltValue="jXyhTTUXs75LWL0Q+vBl1g==" workbookSpinCount="100000" lockStructure="1"/>
  <bookViews>
    <workbookView xWindow="19090" yWindow="-110" windowWidth="19420" windowHeight="10300" tabRatio="917" activeTab="5" xr2:uid="{00000000-000D-0000-FFFF-FFFF00000000}"/>
  </bookViews>
  <sheets>
    <sheet name="Introduction" sheetId="19" r:id="rId1"/>
    <sheet name="Cheques" sheetId="37" r:id="rId2"/>
    <sheet name="Councillor Details" sheetId="18" r:id="rId3"/>
    <sheet name="Income &amp; Expenditure" sheetId="31" r:id="rId4"/>
    <sheet name="Statement" sheetId="17" r:id="rId5"/>
    <sheet name="Submit for Annual Audit" sheetId="33" r:id="rId6"/>
  </sheets>
  <definedNames>
    <definedName name="_xlnm.Print_Area" localSheetId="1">Cheques!$A$1:$P$31</definedName>
    <definedName name="_xlnm.Print_Area" localSheetId="2">'Councillor Details'!$A$1:$G$13</definedName>
    <definedName name="_xlnm.Print_Area" localSheetId="3">'Income &amp; Expenditure'!$A$1:$L$69</definedName>
    <definedName name="_xlnm.Print_Area" localSheetId="0">Introduction!$A$1:$D$9</definedName>
    <definedName name="_xlnm.Print_Area" localSheetId="4">Statement!$A$1:$E$91</definedName>
    <definedName name="_xlnm.Print_Area" localSheetId="5">'Submit for Annual Audit'!$A$1:$J$16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5" i="31" l="1"/>
  <c r="J45" i="31" l="1"/>
  <c r="I45" i="31"/>
  <c r="H45" i="31"/>
  <c r="G45" i="31"/>
  <c r="F45" i="31"/>
  <c r="K45" i="31"/>
  <c r="D44" i="31"/>
  <c r="D43" i="31"/>
  <c r="D42" i="31"/>
  <c r="D45" i="31" l="1"/>
  <c r="D36" i="31"/>
  <c r="D35" i="31"/>
  <c r="D19" i="31" l="1"/>
  <c r="D5" i="31"/>
  <c r="D6" i="31"/>
  <c r="D7" i="31"/>
  <c r="D8" i="31"/>
  <c r="D9" i="31"/>
  <c r="D10" i="31"/>
  <c r="D11" i="31"/>
  <c r="D12" i="31"/>
  <c r="D13" i="31"/>
  <c r="D14" i="31"/>
  <c r="D15" i="31"/>
  <c r="D16" i="31"/>
  <c r="D17" i="31"/>
  <c r="D18" i="31"/>
  <c r="D4" i="31"/>
  <c r="D3" i="31"/>
  <c r="B13" i="17"/>
  <c r="K20" i="31"/>
  <c r="C13" i="17" s="1"/>
  <c r="F20" i="31" l="1"/>
  <c r="G20" i="31"/>
  <c r="H20" i="31"/>
  <c r="I20" i="31"/>
  <c r="J20" i="31"/>
  <c r="E20" i="31"/>
  <c r="D20" i="31" l="1"/>
  <c r="D21" i="31" s="1"/>
  <c r="D18" i="17"/>
  <c r="B33" i="17" l="1"/>
  <c r="B4" i="17"/>
  <c r="D10" i="17" l="1"/>
  <c r="D11" i="17"/>
  <c r="D25" i="17"/>
  <c r="D24" i="17"/>
  <c r="D3" i="17"/>
  <c r="D32" i="17" s="1"/>
  <c r="D56" i="31"/>
  <c r="D65" i="31" l="1"/>
  <c r="D26" i="17"/>
  <c r="D27" i="17" s="1"/>
  <c r="J47" i="31" l="1"/>
  <c r="J22" i="31"/>
  <c r="J1" i="31"/>
  <c r="D13" i="17"/>
  <c r="D12" i="17"/>
  <c r="D9" i="17"/>
  <c r="D8" i="17"/>
  <c r="D7" i="17"/>
  <c r="B12" i="17"/>
  <c r="B11" i="17"/>
  <c r="B10" i="17"/>
  <c r="B9" i="17"/>
  <c r="B8" i="17"/>
  <c r="B7" i="17"/>
  <c r="D33" i="31"/>
  <c r="D32" i="31"/>
  <c r="D31" i="31"/>
  <c r="D30" i="31"/>
  <c r="D29" i="31"/>
  <c r="D26" i="31"/>
  <c r="D25" i="31"/>
  <c r="D24" i="31"/>
  <c r="D27" i="31"/>
  <c r="D28" i="31"/>
  <c r="D34" i="31"/>
  <c r="D37" i="31"/>
  <c r="D38" i="31"/>
  <c r="D39" i="31"/>
  <c r="D40" i="31"/>
  <c r="D41" i="31"/>
  <c r="E47" i="31"/>
  <c r="E13" i="17"/>
  <c r="E12" i="17"/>
  <c r="E11" i="17"/>
  <c r="E10" i="17"/>
  <c r="E9" i="17"/>
  <c r="D46" i="31" l="1"/>
  <c r="E7" i="17"/>
  <c r="C7" i="17" l="1"/>
  <c r="C9" i="17"/>
  <c r="C11" i="17"/>
  <c r="C12" i="17"/>
  <c r="C10" i="17"/>
  <c r="C8" i="17"/>
  <c r="C14" i="17" l="1"/>
  <c r="D19" i="17" s="1"/>
  <c r="D50" i="31"/>
  <c r="D34" i="17" l="1"/>
  <c r="D51" i="31"/>
  <c r="E8" i="17"/>
  <c r="E14" i="17" s="1"/>
  <c r="D20" i="17" s="1"/>
  <c r="D21" i="17" s="1"/>
  <c r="D52" i="31" l="1"/>
  <c r="D67" i="31" s="1"/>
  <c r="D30" i="17"/>
  <c r="E91" i="17"/>
  <c r="D62" i="17"/>
</calcChain>
</file>

<file path=xl/sharedStrings.xml><?xml version="1.0" encoding="utf-8"?>
<sst xmlns="http://schemas.openxmlformats.org/spreadsheetml/2006/main" count="120" uniqueCount="95">
  <si>
    <t>INCOME</t>
  </si>
  <si>
    <t>EXPENDITURE</t>
  </si>
  <si>
    <t>CASHBOOK</t>
  </si>
  <si>
    <t>Opening Balance</t>
  </si>
  <si>
    <t>Plus Income Received</t>
  </si>
  <si>
    <t>Less Expenses Incurred</t>
  </si>
  <si>
    <t>BANK STATEMENT</t>
  </si>
  <si>
    <t>Plus Outstanding Deposits</t>
  </si>
  <si>
    <t>INCOME AND EXPENDITURE STATEMENT</t>
  </si>
  <si>
    <t xml:space="preserve">FOR THE YEAR ENDED </t>
  </si>
  <si>
    <t>TOTAL</t>
  </si>
  <si>
    <t>TOTAL INCOME</t>
  </si>
  <si>
    <t>TOTAL EXPENDITURE</t>
  </si>
  <si>
    <t>YEAR:</t>
  </si>
  <si>
    <t>Address:</t>
  </si>
  <si>
    <t>Telephone:</t>
  </si>
  <si>
    <t>Please fill in details:</t>
  </si>
  <si>
    <t>OTHERS</t>
  </si>
  <si>
    <t>DATE</t>
  </si>
  <si>
    <t>DETAILS</t>
  </si>
  <si>
    <t>TOTAL BANKED</t>
  </si>
  <si>
    <t>FUNCTIONS</t>
  </si>
  <si>
    <t>RAFFLES</t>
  </si>
  <si>
    <t>LEARNING FOR LIFE</t>
  </si>
  <si>
    <t>COMMENTS</t>
  </si>
  <si>
    <t>MEALS</t>
  </si>
  <si>
    <t>PAYEE</t>
  </si>
  <si>
    <t>Difference (Total Bank/Breakup)</t>
  </si>
  <si>
    <t>DONATIONS, including members subs</t>
  </si>
  <si>
    <t>BANK RECONCILIATION FOR MONTH:</t>
  </si>
  <si>
    <t>JOINING FEES</t>
  </si>
  <si>
    <t>MEMBERS SUBS/
JOINING FEES</t>
  </si>
  <si>
    <t>Recorded in the Cashbook but not showing on the statement.</t>
  </si>
  <si>
    <r>
      <rPr>
        <sz val="10"/>
        <rFont val="Verdana"/>
        <family val="2"/>
      </rPr>
      <t>from</t>
    </r>
    <r>
      <rPr>
        <b/>
        <sz val="11"/>
        <color indexed="21"/>
        <rFont val="Verdana"/>
        <family val="2"/>
      </rPr>
      <t xml:space="preserve"> 1 January </t>
    </r>
    <r>
      <rPr>
        <sz val="10"/>
        <rFont val="Verdana"/>
        <family val="2"/>
      </rPr>
      <t>to</t>
    </r>
    <r>
      <rPr>
        <b/>
        <sz val="11"/>
        <color indexed="21"/>
        <rFont val="Verdana"/>
        <family val="2"/>
      </rPr>
      <t xml:space="preserve"> 31 December</t>
    </r>
  </si>
  <si>
    <t>cheque number #</t>
  </si>
  <si>
    <t>CHEQUE NUMBER/EFT RECEIPT NUMBER</t>
  </si>
  <si>
    <t>RECEIPT NUMBER/
DIRECT DEPOSIT REFERENCE</t>
  </si>
  <si>
    <t>Cashbook Closing Balance *</t>
  </si>
  <si>
    <t>Difference Cheque (Total/Breakup)</t>
  </si>
  <si>
    <t>Bank Statement Closing Balance</t>
  </si>
  <si>
    <t>Less Total Unpresented Cheques:</t>
  </si>
  <si>
    <t>Total Bank Balance*</t>
  </si>
  <si>
    <t xml:space="preserve">BANK RECONCILIATION FOR THE YEAR ENDED </t>
  </si>
  <si>
    <t>BANK STATEMENT as at 31 December</t>
  </si>
  <si>
    <t>Plus Total Income Received</t>
  </si>
  <si>
    <t>Less Total Expenses Incurred</t>
  </si>
  <si>
    <r>
      <t>!</t>
    </r>
    <r>
      <rPr>
        <sz val="12"/>
        <color rgb="FFC00000"/>
        <rFont val="Verdana"/>
        <family val="2"/>
      </rPr>
      <t xml:space="preserve"> This figure should be the same as the Cashbook Closing Balance for the reconciliation above.</t>
    </r>
  </si>
  <si>
    <t>Cashbook Closing Balance</t>
  </si>
  <si>
    <t>ANNUAL REPORT:</t>
  </si>
  <si>
    <t>GO TO NEXT PAGE -&gt;</t>
  </si>
  <si>
    <t>VIEW COUNCILLOR DETAILS</t>
  </si>
  <si>
    <t>Area/Zone:</t>
  </si>
  <si>
    <t>Councillor's Name:</t>
  </si>
  <si>
    <t>TOTAL FOR YEAR</t>
  </si>
  <si>
    <t>DONATIONS</t>
  </si>
  <si>
    <t>Before submitting this Cashbook for VIEW Annual Audit please ensure that:</t>
  </si>
  <si>
    <t>o</t>
  </si>
  <si>
    <t>All transactions are recorded and monthly Income &amp; Expenditure reconciled with monthly Bank Statements</t>
  </si>
  <si>
    <t>view@thesmithfamily.com.au</t>
  </si>
  <si>
    <r>
      <t xml:space="preserve">Monthly Bank Statements </t>
    </r>
    <r>
      <rPr>
        <u/>
        <sz val="12"/>
        <color rgb="FF000000"/>
        <rFont val="Arial"/>
        <family val="2"/>
      </rPr>
      <t>(from 1 January to 31 December)</t>
    </r>
    <r>
      <rPr>
        <sz val="12"/>
        <color rgb="FF000000"/>
        <rFont val="Arial"/>
        <family val="2"/>
      </rPr>
      <t>, receipts, invoices, butts, any financial documents and completed Checklist</t>
    </r>
    <r>
      <rPr>
        <b/>
        <sz val="12"/>
        <color rgb="FF000000"/>
        <rFont val="Arial"/>
        <family val="2"/>
      </rPr>
      <t xml:space="preserve"> MUST be posted by either an EXPRESS Post or REGISTERED envelope to </t>
    </r>
  </si>
  <si>
    <t>Income &amp; Expenditure Statement for the year is reconciled</t>
  </si>
  <si>
    <t>All pages, including "Councillors Details" are completed</t>
  </si>
  <si>
    <t>How to record cancelled cheque/s in Cashbook?</t>
  </si>
  <si>
    <t>How to record unpresented cheque/s?</t>
  </si>
  <si>
    <r>
      <rPr>
        <b/>
        <i/>
        <sz val="11"/>
        <rFont val="Verdana"/>
        <family val="2"/>
      </rPr>
      <t>Stale cheque</t>
    </r>
    <r>
      <rPr>
        <b/>
        <i/>
        <sz val="11"/>
        <color rgb="FFFF0000"/>
        <rFont val="Verdana"/>
        <family val="2"/>
      </rPr>
      <t xml:space="preserve"> (enter a negative amount)</t>
    </r>
    <r>
      <rPr>
        <i/>
        <sz val="11"/>
        <rFont val="Verdana"/>
        <family val="2"/>
      </rPr>
      <t xml:space="preserve">
(an unpresented cheque over 12 months old)</t>
    </r>
  </si>
  <si>
    <r>
      <rPr>
        <b/>
        <i/>
        <sz val="11"/>
        <rFont val="Verdana"/>
        <family val="2"/>
      </rPr>
      <t xml:space="preserve">Stale cheque </t>
    </r>
    <r>
      <rPr>
        <b/>
        <i/>
        <sz val="11"/>
        <color rgb="FFFF0000"/>
        <rFont val="Verdana"/>
        <family val="2"/>
      </rPr>
      <t>(enter a negative amount)</t>
    </r>
    <r>
      <rPr>
        <i/>
        <sz val="11"/>
        <rFont val="Verdana"/>
        <family val="2"/>
      </rPr>
      <t xml:space="preserve">
(an unpresented cheque over 12 months old)</t>
    </r>
  </si>
  <si>
    <r>
      <t xml:space="preserve">Councillor must complete </t>
    </r>
    <r>
      <rPr>
        <b/>
        <u/>
        <sz val="14"/>
        <rFont val="Verdana"/>
        <family val="2"/>
      </rPr>
      <t>all pages of this Cashbook</t>
    </r>
    <r>
      <rPr>
        <b/>
        <sz val="14"/>
        <rFont val="Verdana"/>
        <family val="2"/>
      </rPr>
      <t xml:space="preserve">.  
Submit this Cashbook for VIEW annual audit (when requested) electronically by emailing it to National Office at </t>
    </r>
    <r>
      <rPr>
        <b/>
        <u/>
        <sz val="14"/>
        <color rgb="FF0070C0"/>
        <rFont val="Verdana"/>
        <family val="2"/>
      </rPr>
      <t>view@thesmithfamily.com.au</t>
    </r>
    <r>
      <rPr>
        <b/>
        <sz val="14"/>
        <rFont val="Verdana"/>
        <family val="2"/>
      </rPr>
      <t xml:space="preserve">. </t>
    </r>
    <r>
      <rPr>
        <sz val="14"/>
        <rFont val="Verdana"/>
        <family val="2"/>
      </rPr>
      <t xml:space="preserve">Monthly Bank Statements, receipts and butts must be posted to National Office.
</t>
    </r>
  </si>
  <si>
    <r>
      <t xml:space="preserve">If you cancel a cheque, please </t>
    </r>
    <r>
      <rPr>
        <b/>
        <sz val="12"/>
        <rFont val="Arial"/>
        <family val="2"/>
      </rPr>
      <t>record the cheque number and a negative amount (-$100.00) in Expenditure</t>
    </r>
    <r>
      <rPr>
        <sz val="12"/>
        <rFont val="Arial"/>
        <family val="2"/>
      </rPr>
      <t xml:space="preserve"> in the month you cancelled it. 
Any cheque unpresented for over 12 months should be recorded as a Stale Cheque in December. </t>
    </r>
  </si>
  <si>
    <r>
      <t xml:space="preserve">List any unpresented cheque </t>
    </r>
    <r>
      <rPr>
        <b/>
        <u/>
        <sz val="12"/>
        <rFont val="Verdana"/>
        <family val="2"/>
      </rPr>
      <t>(except "Stale cheque")</t>
    </r>
    <r>
      <rPr>
        <sz val="12"/>
        <rFont val="Verdana"/>
        <family val="2"/>
      </rPr>
      <t xml:space="preserve"> numbers and amounts of those recorded in the Cashbook but not yet showing on the bank statement.
</t>
    </r>
    <r>
      <rPr>
        <b/>
        <sz val="14"/>
        <color rgb="FF007A87"/>
        <rFont val="Verdana"/>
        <family val="2"/>
      </rPr>
      <t xml:space="preserve">Ensure this unpresented cheque is carried forward until the cheque is presented.
</t>
    </r>
  </si>
  <si>
    <t>Cheque #/ Payee/Date</t>
  </si>
  <si>
    <t>How to record cheque/s?</t>
  </si>
  <si>
    <t xml:space="preserve">Please ensure that the cheque/s are recorded in the month that they are written rather than in the month they are presented at the bank, and carried forward as unpresented where necessary. </t>
  </si>
  <si>
    <r>
      <t xml:space="preserve">Unpresented Cheques are the cheques recorded in your Club’s Cashbook but not yet showing on your Club’s Bank Statement. Cheque/s must be recorded in Cashbook on </t>
    </r>
    <r>
      <rPr>
        <b/>
        <sz val="12"/>
        <rFont val="Arial"/>
        <family val="2"/>
      </rPr>
      <t xml:space="preserve">Expenditure page </t>
    </r>
    <r>
      <rPr>
        <b/>
        <u/>
        <sz val="12"/>
        <rFont val="Arial"/>
        <family val="2"/>
      </rPr>
      <t>only once in the month/s when written</t>
    </r>
    <r>
      <rPr>
        <sz val="12"/>
        <rFont val="Arial"/>
        <family val="2"/>
      </rPr>
      <t xml:space="preserve">.  </t>
    </r>
  </si>
  <si>
    <r>
      <rPr>
        <b/>
        <i/>
        <u/>
        <sz val="12"/>
        <color rgb="FF002060"/>
        <rFont val="Arial"/>
        <family val="2"/>
      </rPr>
      <t>For example:</t>
    </r>
    <r>
      <rPr>
        <i/>
        <sz val="12"/>
        <color rgb="FF002060"/>
        <rFont val="Arial"/>
        <family val="2"/>
      </rPr>
      <t xml:space="preserve"> in April you have sent a cheque for $100 to The Smith Family and recorded it in your Cashbook on the Expenditure page however the cheque has not been presented in April. When reconciling VIEW Cashbook with Bank Statement for April you would need to record “Bank Statement Closing Balance” and list the unpresented cheque/s in the Bank Statement section. 
</t>
    </r>
    <r>
      <rPr>
        <b/>
        <sz val="12"/>
        <color rgb="FF002060"/>
        <rFont val="Arial"/>
        <family val="2"/>
      </rPr>
      <t xml:space="preserve">Ensure this unpresented cheque is carried forward until the cheque is presented. </t>
    </r>
    <r>
      <rPr>
        <u/>
        <sz val="12"/>
        <color rgb="FF002060"/>
        <rFont val="Arial"/>
        <family val="2"/>
      </rPr>
      <t>Please note:</t>
    </r>
    <r>
      <rPr>
        <sz val="12"/>
        <color rgb="FF002060"/>
        <rFont val="Arial"/>
        <family val="2"/>
      </rPr>
      <t xml:space="preserve"> There is no need to further record this cheque on presentation. </t>
    </r>
    <r>
      <rPr>
        <i/>
        <sz val="12"/>
        <color rgb="FF002060"/>
        <rFont val="Arial"/>
        <family val="2"/>
      </rPr>
      <t xml:space="preserve">
</t>
    </r>
  </si>
  <si>
    <t>CHEQUE/EFT TOTAL</t>
  </si>
  <si>
    <r>
      <t>*</t>
    </r>
    <r>
      <rPr>
        <sz val="10"/>
        <rFont val="Verdana"/>
        <family val="2"/>
      </rPr>
      <t xml:space="preserve">Variance </t>
    </r>
    <r>
      <rPr>
        <b/>
        <sz val="10"/>
        <rFont val="Verdana"/>
        <family val="2"/>
      </rPr>
      <t>Cashbook Closing Balance</t>
    </r>
    <r>
      <rPr>
        <sz val="10"/>
        <rFont val="Verdana"/>
        <family val="2"/>
      </rPr>
      <t xml:space="preserve"> to 
</t>
    </r>
    <r>
      <rPr>
        <b/>
        <sz val="10"/>
        <rFont val="Verdana"/>
        <family val="2"/>
      </rPr>
      <t>Total Bank Balance</t>
    </r>
  </si>
  <si>
    <r>
      <t xml:space="preserve">Cashbook Closing Balance and Total Bank Balance must be the same. </t>
    </r>
    <r>
      <rPr>
        <b/>
        <sz val="10"/>
        <rFont val="Verdana"/>
        <family val="2"/>
      </rPr>
      <t>If the reconciliation is correct this amount will be $0.</t>
    </r>
  </si>
  <si>
    <r>
      <t xml:space="preserve">Opening Balance </t>
    </r>
    <r>
      <rPr>
        <sz val="9"/>
        <rFont val="Verdana"/>
        <family val="2"/>
      </rPr>
      <t>(as at January 2023)</t>
    </r>
  </si>
  <si>
    <t>*Variance Cashbook Closing Balance to Total Bank Balance:</t>
  </si>
  <si>
    <r>
      <t xml:space="preserve">To submit your electronic Cashbook please email this file (in </t>
    </r>
    <r>
      <rPr>
        <b/>
        <sz val="14"/>
        <color rgb="FFC00000"/>
        <rFont val="Arial"/>
        <family val="2"/>
      </rPr>
      <t>Excel</t>
    </r>
    <r>
      <rPr>
        <sz val="14"/>
        <color rgb="FFC00000"/>
        <rFont val="Arial"/>
        <family val="2"/>
      </rPr>
      <t>* format) to</t>
    </r>
  </si>
  <si>
    <r>
      <rPr>
        <b/>
        <sz val="12"/>
        <color rgb="FF0070C0"/>
        <rFont val="Arial"/>
        <family val="2"/>
      </rPr>
      <t>*</t>
    </r>
    <r>
      <rPr>
        <sz val="10"/>
        <color rgb="FF0070C0"/>
        <rFont val="Arial"/>
        <family val="2"/>
      </rPr>
      <t>If you are using this file in any other software other than Microsoft Excel, please ensure that this file is saved and sent in Excel format. To save the file in Excel format please go to "Save As" → select file format Excel Workbook (.xlsx) from the dropdown menu  → click "Save".</t>
    </r>
  </si>
  <si>
    <t>The Accountant, 
The Smith Family 
GPO Box 5348, SYDNEY NSW 2001.</t>
  </si>
  <si>
    <r>
      <t xml:space="preserve">VIEW COUNCILLOR ELECTRONIC CASHBOOK </t>
    </r>
    <r>
      <rPr>
        <b/>
        <sz val="36"/>
        <color rgb="FF007A87"/>
        <rFont val="Verdana"/>
        <family val="2"/>
      </rPr>
      <t>2026</t>
    </r>
  </si>
  <si>
    <t xml:space="preserve">The Income-Expenditure sheet is for recording income, expenditure, and for reconciling these records with bank statements. The Income &amp; Expenditure Statement for the year ended automatically populates data you entered and reconciles your Cashbook for a year. </t>
  </si>
  <si>
    <t xml:space="preserve">Reports are automatically created based on the data you entered, which can be used by the Councillor for reporting purposes.
</t>
  </si>
  <si>
    <r>
      <t xml:space="preserve">All formulas across all pages of this Cashbook are protected from being deleted. </t>
    </r>
    <r>
      <rPr>
        <b/>
        <sz val="14"/>
        <rFont val="Verdana"/>
        <family val="2"/>
      </rPr>
      <t>Don't worry - you can't break it!</t>
    </r>
  </si>
  <si>
    <t>INCOME FOR YEAR 2026</t>
  </si>
  <si>
    <t>EXPENDITURE FOR YEAR 2026</t>
  </si>
  <si>
    <t>VIEW Annual Audit 2026</t>
  </si>
  <si>
    <r>
      <t>This cashbook, together with the monthly bank statements and all supporting documentation such as invoices and receipts, etc.</t>
    </r>
    <r>
      <rPr>
        <b/>
        <sz val="12"/>
        <rFont val="Arial"/>
        <family val="2"/>
      </rPr>
      <t xml:space="preserve"> are audited by The Smith Family finance team shortly after the end of each year and subsequently audited by their external auditor.</t>
    </r>
    <r>
      <rPr>
        <sz val="12"/>
        <rFont val="Arial"/>
        <family val="2"/>
      </rPr>
      <t xml:space="preserve"> 
Each Area/Zone will receive a “Cashbook request for audit” letter in January 2027.</t>
    </r>
  </si>
  <si>
    <t>The January 2026 Cashbook Opening Balance is matched with December 2025 Cashbook Closing Balance</t>
  </si>
  <si>
    <t>All unpresented cheque/s as at 31 December 2026 are listed</t>
  </si>
  <si>
    <t>This is the electronic version of the VIEW Cashbook for use in recording the activity of VIEW accounts. The book is divided up into sheets (for instance, this sheet is called "Introduction").</t>
  </si>
  <si>
    <r>
      <t>!</t>
    </r>
    <r>
      <rPr>
        <sz val="12"/>
        <rFont val="Verdana"/>
        <family val="2"/>
      </rPr>
      <t xml:space="preserve"> Please enter the closing bank balance as at 31 December 2026.</t>
    </r>
  </si>
  <si>
    <r>
      <rPr>
        <sz val="16"/>
        <color rgb="FFC00000"/>
        <rFont val="Verdana"/>
        <family val="2"/>
      </rPr>
      <t>!</t>
    </r>
    <r>
      <rPr>
        <sz val="12"/>
        <rFont val="Verdana"/>
        <family val="2"/>
      </rPr>
      <t xml:space="preserve">  Please enter Cashbook Closing Balance as at 31 December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</si>
</sst>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Red]\-&quot;$&quot;#,##0.00"/>
    <numFmt numFmtId="44" formatCode="_-&quot;$&quot;* #,##0.00_-;\-&quot;$&quot;* #,##0.00_-;_-&quot;$&quot;* &quot;-&quot;??_-;_-@_-"/>
    <numFmt numFmtId="164" formatCode="&quot;$&quot;#,##0.00"/>
    <numFmt numFmtId="165" formatCode="d/m"/>
    <numFmt numFmtId="166" formatCode="0.00_ ;[Red]\-0.00\ "/>
    <numFmt numFmtId="167" formatCode="000000"/>
  </numFmts>
  <fonts count="72" x14ac:knownFonts="1">
    <font>
      <sz val="10"/>
      <name val="Arial"/>
    </font>
    <font>
      <sz val="10"/>
      <name val="Arial"/>
      <family val="2"/>
    </font>
    <font>
      <sz val="8"/>
      <name val="Arial"/>
      <family val="2"/>
    </font>
    <font>
      <sz val="10"/>
      <name val="Verdana"/>
      <family val="2"/>
    </font>
    <font>
      <b/>
      <sz val="10"/>
      <name val="Verdana"/>
      <family val="2"/>
    </font>
    <font>
      <sz val="14"/>
      <name val="Verdana"/>
      <family val="2"/>
    </font>
    <font>
      <b/>
      <sz val="14"/>
      <name val="Verdana"/>
      <family val="2"/>
    </font>
    <font>
      <b/>
      <sz val="8"/>
      <name val="Verdana"/>
      <family val="2"/>
    </font>
    <font>
      <b/>
      <sz val="18"/>
      <name val="Verdana"/>
      <family val="2"/>
    </font>
    <font>
      <b/>
      <sz val="12"/>
      <name val="Verdana"/>
      <family val="2"/>
    </font>
    <font>
      <sz val="8"/>
      <name val="Verdana"/>
      <family val="2"/>
    </font>
    <font>
      <b/>
      <sz val="12"/>
      <color indexed="60"/>
      <name val="Verdana"/>
      <family val="2"/>
    </font>
    <font>
      <i/>
      <u/>
      <sz val="12"/>
      <name val="Verdana"/>
      <family val="2"/>
    </font>
    <font>
      <b/>
      <sz val="20"/>
      <name val="Verdana"/>
      <family val="2"/>
    </font>
    <font>
      <b/>
      <sz val="11"/>
      <color indexed="21"/>
      <name val="Verdana"/>
      <family val="2"/>
    </font>
    <font>
      <i/>
      <sz val="10"/>
      <name val="Verdana"/>
      <family val="2"/>
    </font>
    <font>
      <b/>
      <sz val="12"/>
      <color theme="0" tint="-0.249977111117893"/>
      <name val="Verdana"/>
      <family val="2"/>
    </font>
    <font>
      <sz val="10"/>
      <color theme="0" tint="-0.499984740745262"/>
      <name val="Verdana"/>
      <family val="2"/>
    </font>
    <font>
      <sz val="10"/>
      <color theme="0" tint="-0.249977111117893"/>
      <name val="Verdana"/>
      <family val="2"/>
    </font>
    <font>
      <b/>
      <sz val="12"/>
      <color rgb="FFC00000"/>
      <name val="Verdana"/>
      <family val="2"/>
    </font>
    <font>
      <b/>
      <sz val="10"/>
      <color rgb="FFC00000"/>
      <name val="Verdana"/>
      <family val="2"/>
    </font>
    <font>
      <b/>
      <sz val="14"/>
      <color theme="0"/>
      <name val="Verdana"/>
      <family val="2"/>
    </font>
    <font>
      <b/>
      <sz val="16"/>
      <color rgb="FF007A87"/>
      <name val="Verdana"/>
      <family val="2"/>
    </font>
    <font>
      <sz val="16"/>
      <color theme="0"/>
      <name val="Verdana"/>
      <family val="2"/>
    </font>
    <font>
      <sz val="10"/>
      <color theme="0"/>
      <name val="Verdana"/>
      <family val="2"/>
    </font>
    <font>
      <b/>
      <sz val="11"/>
      <color rgb="FF007A87"/>
      <name val="Verdana"/>
      <family val="2"/>
    </font>
    <font>
      <b/>
      <sz val="26"/>
      <color rgb="FF5A447A"/>
      <name val="Verdana"/>
      <family val="2"/>
    </font>
    <font>
      <b/>
      <sz val="16"/>
      <color theme="0"/>
      <name val="Verdana"/>
      <family val="2"/>
    </font>
    <font>
      <b/>
      <sz val="16"/>
      <color rgb="FF5A447A"/>
      <name val="Verdana"/>
      <family val="2"/>
    </font>
    <font>
      <b/>
      <sz val="36"/>
      <color rgb="FF007A87"/>
      <name val="Verdana"/>
      <family val="2"/>
    </font>
    <font>
      <sz val="12"/>
      <name val="Verdana"/>
      <family val="2"/>
    </font>
    <font>
      <sz val="12"/>
      <color rgb="FFC00000"/>
      <name val="Verdana"/>
      <family val="2"/>
    </font>
    <font>
      <b/>
      <sz val="26"/>
      <color rgb="FF007A87"/>
      <name val="Verdana"/>
      <family val="2"/>
    </font>
    <font>
      <u/>
      <sz val="14"/>
      <name val="Verdana"/>
      <family val="2"/>
    </font>
    <font>
      <i/>
      <sz val="11"/>
      <name val="Verdana"/>
      <family val="2"/>
    </font>
    <font>
      <b/>
      <i/>
      <sz val="11"/>
      <name val="Verdana"/>
      <family val="2"/>
    </font>
    <font>
      <b/>
      <sz val="10"/>
      <color theme="0"/>
      <name val="Verdana"/>
      <family val="2"/>
    </font>
    <font>
      <sz val="16"/>
      <color rgb="FFC00000"/>
      <name val="Verdana"/>
      <family val="2"/>
    </font>
    <font>
      <sz val="9"/>
      <name val="Verdana"/>
      <family val="2"/>
    </font>
    <font>
      <b/>
      <u/>
      <sz val="14"/>
      <name val="Verdana"/>
      <family val="2"/>
    </font>
    <font>
      <b/>
      <u/>
      <sz val="14"/>
      <color rgb="FF0070C0"/>
      <name val="Verdana"/>
      <family val="2"/>
    </font>
    <font>
      <b/>
      <sz val="14"/>
      <color rgb="FF007A87"/>
      <name val="Verdana"/>
      <family val="2"/>
    </font>
    <font>
      <b/>
      <sz val="28"/>
      <color rgb="FFC00000"/>
      <name val="Arial"/>
      <family val="2"/>
    </font>
    <font>
      <sz val="18"/>
      <color rgb="FFC00000"/>
      <name val="Arial"/>
      <family val="2"/>
    </font>
    <font>
      <sz val="18"/>
      <color rgb="FF5A447A"/>
      <name val="Arial"/>
      <family val="2"/>
    </font>
    <font>
      <sz val="12"/>
      <name val="Arial"/>
      <family val="2"/>
    </font>
    <font>
      <b/>
      <sz val="12"/>
      <name val="Arial"/>
      <family val="2"/>
    </font>
    <font>
      <b/>
      <sz val="12"/>
      <color rgb="FFC00000"/>
      <name val="Arial"/>
      <family val="2"/>
    </font>
    <font>
      <sz val="12"/>
      <name val="Wingdings"/>
      <charset val="2"/>
    </font>
    <font>
      <sz val="14"/>
      <name val="Arial"/>
      <family val="2"/>
    </font>
    <font>
      <sz val="14"/>
      <color rgb="FFC00000"/>
      <name val="Arial"/>
      <family val="2"/>
    </font>
    <font>
      <u/>
      <sz val="10"/>
      <color theme="10"/>
      <name val="Arial"/>
      <family val="2"/>
    </font>
    <font>
      <u/>
      <sz val="14"/>
      <color theme="10"/>
      <name val="Arial"/>
      <family val="2"/>
    </font>
    <font>
      <u/>
      <sz val="11"/>
      <color theme="10"/>
      <name val="Arial"/>
      <family val="2"/>
    </font>
    <font>
      <sz val="12"/>
      <color rgb="FF000000"/>
      <name val="Arial"/>
      <family val="2"/>
    </font>
    <font>
      <u/>
      <sz val="12"/>
      <color rgb="FF000000"/>
      <name val="Arial"/>
      <family val="2"/>
    </font>
    <font>
      <b/>
      <sz val="12"/>
      <color rgb="FF000000"/>
      <name val="Arial"/>
      <family val="2"/>
    </font>
    <font>
      <b/>
      <sz val="14"/>
      <color rgb="FF002060"/>
      <name val="Arial"/>
      <family val="2"/>
    </font>
    <font>
      <b/>
      <sz val="12"/>
      <color rgb="FF002060"/>
      <name val="Arial"/>
      <family val="2"/>
    </font>
    <font>
      <b/>
      <i/>
      <sz val="11"/>
      <color rgb="FFFF0000"/>
      <name val="Verdana"/>
      <family val="2"/>
    </font>
    <font>
      <b/>
      <sz val="18"/>
      <color rgb="FF007A87"/>
      <name val="Arial"/>
      <family val="2"/>
    </font>
    <font>
      <b/>
      <u/>
      <sz val="12"/>
      <name val="Verdana"/>
      <family val="2"/>
    </font>
    <font>
      <b/>
      <i/>
      <sz val="12"/>
      <color rgb="FF002060"/>
      <name val="Arial"/>
      <family val="2"/>
    </font>
    <font>
      <b/>
      <i/>
      <u/>
      <sz val="12"/>
      <color rgb="FF002060"/>
      <name val="Arial"/>
      <family val="2"/>
    </font>
    <font>
      <i/>
      <sz val="12"/>
      <color rgb="FF002060"/>
      <name val="Arial"/>
      <family val="2"/>
    </font>
    <font>
      <b/>
      <sz val="22"/>
      <color rgb="FF007A87"/>
      <name val="Arial"/>
      <family val="2"/>
    </font>
    <font>
      <b/>
      <u/>
      <sz val="12"/>
      <name val="Arial"/>
      <family val="2"/>
    </font>
    <font>
      <u/>
      <sz val="12"/>
      <color rgb="FF002060"/>
      <name val="Arial"/>
      <family val="2"/>
    </font>
    <font>
      <sz val="12"/>
      <color rgb="FF002060"/>
      <name val="Arial"/>
      <family val="2"/>
    </font>
    <font>
      <b/>
      <sz val="14"/>
      <color rgb="FFC00000"/>
      <name val="Arial"/>
      <family val="2"/>
    </font>
    <font>
      <sz val="10"/>
      <color rgb="FF0070C0"/>
      <name val="Arial"/>
      <family val="2"/>
    </font>
    <font>
      <b/>
      <sz val="12"/>
      <color rgb="FF0070C0"/>
      <name val="Arial"/>
      <family val="2"/>
    </font>
  </fonts>
  <fills count="13">
    <fill>
      <patternFill patternType="none"/>
    </fill>
    <fill>
      <patternFill patternType="gray125"/>
    </fill>
    <fill>
      <patternFill patternType="solid">
        <fgColor theme="0"/>
        <bgColor indexed="64"/>
      </patternFill>
    </fill>
    <fill>
      <patternFill patternType="solid">
        <fgColor rgb="FFDDDDDD"/>
        <bgColor indexed="64"/>
      </patternFill>
    </fill>
    <fill>
      <patternFill patternType="solid">
        <fgColor rgb="FF007A87"/>
        <bgColor indexed="64"/>
      </patternFill>
    </fill>
    <fill>
      <patternFill patternType="solid">
        <fgColor theme="7" tint="-0.249977111117893"/>
        <bgColor indexed="64"/>
      </patternFill>
    </fill>
    <fill>
      <patternFill patternType="solid">
        <fgColor theme="3" tint="0.39997558519241921"/>
        <bgColor indexed="64"/>
      </patternFill>
    </fill>
    <fill>
      <patternFill patternType="solid">
        <fgColor theme="8" tint="0.59999389629810485"/>
        <bgColor indexed="64"/>
      </patternFill>
    </fill>
    <fill>
      <patternFill patternType="solid">
        <fgColor theme="9"/>
        <bgColor indexed="64"/>
      </patternFill>
    </fill>
    <fill>
      <patternFill patternType="solid">
        <fgColor theme="8"/>
        <bgColor indexed="64"/>
      </patternFill>
    </fill>
    <fill>
      <patternFill patternType="solid">
        <fgColor theme="3" tint="-0.249977111117893"/>
        <bgColor indexed="64"/>
      </patternFill>
    </fill>
    <fill>
      <patternFill patternType="solid">
        <fgColor rgb="FFFFFFCC"/>
        <bgColor indexed="64"/>
      </patternFill>
    </fill>
    <fill>
      <patternFill patternType="solid">
        <fgColor rgb="FFF7F7F7"/>
        <bgColor indexed="64"/>
      </patternFill>
    </fill>
  </fills>
  <borders count="52">
    <border>
      <left/>
      <right/>
      <top/>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dashed">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top style="thick">
        <color indexed="64"/>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64"/>
      </bottom>
      <diagonal/>
    </border>
    <border>
      <left style="medium">
        <color indexed="64"/>
      </left>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thick">
        <color indexed="64"/>
      </bottom>
      <diagonal/>
    </border>
    <border>
      <left/>
      <right style="medium">
        <color indexed="64"/>
      </right>
      <top style="thin">
        <color indexed="64"/>
      </top>
      <bottom style="thick">
        <color indexed="64"/>
      </bottom>
      <diagonal/>
    </border>
    <border>
      <left/>
      <right style="medium">
        <color indexed="64"/>
      </right>
      <top style="thick">
        <color indexed="64"/>
      </top>
      <bottom/>
      <diagonal/>
    </border>
    <border>
      <left/>
      <right style="medium">
        <color indexed="64"/>
      </right>
      <top style="medium">
        <color indexed="64"/>
      </top>
      <bottom style="thin">
        <color indexed="64"/>
      </bottom>
      <diagonal/>
    </border>
    <border>
      <left/>
      <right/>
      <top style="thick">
        <color indexed="64"/>
      </top>
      <bottom/>
      <diagonal/>
    </border>
    <border>
      <left style="thin">
        <color rgb="FFC00000"/>
      </left>
      <right style="thin">
        <color rgb="FFC00000"/>
      </right>
      <top style="thin">
        <color rgb="FFC00000"/>
      </top>
      <bottom style="thin">
        <color rgb="FFC0000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rgb="FFC00000"/>
      </left>
      <right style="medium">
        <color rgb="FFC00000"/>
      </right>
      <top style="medium">
        <color rgb="FFC00000"/>
      </top>
      <bottom style="medium">
        <color rgb="FFC00000"/>
      </bottom>
      <diagonal/>
    </border>
    <border>
      <left style="medium">
        <color indexed="64"/>
      </left>
      <right style="dashed">
        <color indexed="64"/>
      </right>
      <top style="thin">
        <color indexed="64"/>
      </top>
      <bottom style="thick">
        <color indexed="64"/>
      </bottom>
      <diagonal/>
    </border>
    <border>
      <left/>
      <right/>
      <top style="thin">
        <color indexed="64"/>
      </top>
      <bottom style="thick">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dashed">
        <color indexed="64"/>
      </right>
      <top/>
      <bottom style="medium">
        <color indexed="64"/>
      </bottom>
      <diagonal/>
    </border>
    <border>
      <left style="thin">
        <color theme="0" tint="-0.499984740745262"/>
      </left>
      <right/>
      <top/>
      <bottom/>
      <diagonal/>
    </border>
    <border>
      <left style="medium">
        <color indexed="64"/>
      </left>
      <right style="thin">
        <color indexed="64"/>
      </right>
      <top style="thick">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theme="7" tint="-0.249977111117893"/>
      </bottom>
      <diagonal/>
    </border>
    <border>
      <left/>
      <right/>
      <top style="medium">
        <color indexed="64"/>
      </top>
      <bottom style="medium">
        <color theme="7" tint="-0.249977111117893"/>
      </bottom>
      <diagonal/>
    </border>
    <border>
      <left/>
      <right style="medium">
        <color indexed="64"/>
      </right>
      <top style="medium">
        <color indexed="64"/>
      </top>
      <bottom style="medium">
        <color theme="7" tint="-0.249977111117893"/>
      </bottom>
      <diagonal/>
    </border>
    <border>
      <left style="medium">
        <color indexed="64"/>
      </left>
      <right/>
      <top style="medium">
        <color indexed="64"/>
      </top>
      <bottom style="medium">
        <color rgb="FF007A87"/>
      </bottom>
      <diagonal/>
    </border>
    <border>
      <left/>
      <right/>
      <top style="medium">
        <color indexed="64"/>
      </top>
      <bottom style="medium">
        <color rgb="FF007A87"/>
      </bottom>
      <diagonal/>
    </border>
    <border>
      <left/>
      <right style="medium">
        <color indexed="64"/>
      </right>
      <top style="medium">
        <color indexed="64"/>
      </top>
      <bottom style="medium">
        <color rgb="FF007A87"/>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s>
  <cellStyleXfs count="4">
    <xf numFmtId="0" fontId="0" fillId="0" borderId="0"/>
    <xf numFmtId="44" fontId="1" fillId="0" borderId="0" applyFont="0" applyFill="0" applyBorder="0" applyAlignment="0" applyProtection="0"/>
    <xf numFmtId="0" fontId="51" fillId="0" borderId="0" applyNumberFormat="0" applyFill="0" applyBorder="0" applyAlignment="0" applyProtection="0"/>
    <xf numFmtId="0" fontId="1" fillId="0" borderId="0"/>
  </cellStyleXfs>
  <cellXfs count="217">
    <xf numFmtId="0" fontId="0" fillId="0" borderId="0" xfId="0"/>
    <xf numFmtId="0" fontId="3" fillId="0" borderId="0" xfId="0" applyFont="1"/>
    <xf numFmtId="0" fontId="3" fillId="0" borderId="0" xfId="0" applyFont="1" applyAlignment="1">
      <alignment vertical="center" wrapText="1"/>
    </xf>
    <xf numFmtId="0" fontId="6" fillId="0" borderId="0" xfId="0" applyFont="1"/>
    <xf numFmtId="164" fontId="3" fillId="0" borderId="2" xfId="0" applyNumberFormat="1" applyFont="1" applyBorder="1" applyAlignment="1">
      <alignment horizontal="center"/>
    </xf>
    <xf numFmtId="0" fontId="10" fillId="0" borderId="0" xfId="0" applyFont="1"/>
    <xf numFmtId="0" fontId="3" fillId="0" borderId="5" xfId="0" applyFont="1" applyBorder="1" applyAlignment="1">
      <alignment vertical="center"/>
    </xf>
    <xf numFmtId="0" fontId="3" fillId="2" borderId="0" xfId="0" applyFont="1" applyFill="1" applyAlignment="1">
      <alignment vertical="center" wrapText="1"/>
    </xf>
    <xf numFmtId="0" fontId="3" fillId="2" borderId="0" xfId="0" applyFont="1" applyFill="1"/>
    <xf numFmtId="166" fontId="4" fillId="0" borderId="0" xfId="0" applyNumberFormat="1" applyFont="1" applyAlignment="1">
      <alignment vertical="center"/>
    </xf>
    <xf numFmtId="164" fontId="19" fillId="0" borderId="0" xfId="0" applyNumberFormat="1" applyFont="1"/>
    <xf numFmtId="164" fontId="3" fillId="0" borderId="15" xfId="0" applyNumberFormat="1" applyFont="1" applyBorder="1" applyAlignment="1">
      <alignment horizontal="center"/>
    </xf>
    <xf numFmtId="0" fontId="7" fillId="2" borderId="6"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23" fillId="6" borderId="0" xfId="0" applyFont="1" applyFill="1" applyAlignment="1">
      <alignment vertical="center"/>
    </xf>
    <xf numFmtId="0" fontId="24" fillId="6" borderId="0" xfId="0" applyFont="1" applyFill="1"/>
    <xf numFmtId="0" fontId="3" fillId="6" borderId="0" xfId="0" applyFont="1" applyFill="1"/>
    <xf numFmtId="0" fontId="12" fillId="2" borderId="0" xfId="0" applyFont="1" applyFill="1" applyAlignment="1">
      <alignment vertical="center" wrapText="1"/>
    </xf>
    <xf numFmtId="0" fontId="25" fillId="2" borderId="0" xfId="0" applyFont="1" applyFill="1" applyAlignment="1">
      <alignment vertical="center"/>
    </xf>
    <xf numFmtId="0" fontId="22" fillId="2" borderId="0" xfId="0" applyFont="1" applyFill="1" applyAlignment="1">
      <alignment horizontal="left" vertical="center"/>
    </xf>
    <xf numFmtId="0" fontId="26" fillId="2" borderId="0" xfId="0" applyFont="1" applyFill="1" applyAlignment="1">
      <alignment horizontal="left" vertical="center"/>
    </xf>
    <xf numFmtId="0" fontId="0" fillId="2" borderId="0" xfId="0" applyFill="1"/>
    <xf numFmtId="165" fontId="3" fillId="3" borderId="12" xfId="0" applyNumberFormat="1" applyFont="1" applyFill="1" applyBorder="1" applyAlignment="1" applyProtection="1">
      <alignment horizontal="center" vertical="center"/>
      <protection locked="0"/>
    </xf>
    <xf numFmtId="49" fontId="3" fillId="3" borderId="12" xfId="0" applyNumberFormat="1" applyFont="1" applyFill="1" applyBorder="1" applyAlignment="1" applyProtection="1">
      <alignment horizontal="left" vertical="center" wrapText="1"/>
      <protection locked="0"/>
    </xf>
    <xf numFmtId="164" fontId="3" fillId="2" borderId="17" xfId="0" applyNumberFormat="1" applyFont="1" applyFill="1" applyBorder="1" applyAlignment="1">
      <alignment vertical="center"/>
    </xf>
    <xf numFmtId="44" fontId="3" fillId="3" borderId="13" xfId="1" applyFont="1" applyFill="1" applyBorder="1" applyAlignment="1" applyProtection="1">
      <alignment horizontal="right" vertical="center"/>
      <protection locked="0"/>
    </xf>
    <xf numFmtId="44" fontId="3" fillId="3" borderId="11" xfId="1" applyFont="1" applyFill="1" applyBorder="1" applyAlignment="1" applyProtection="1">
      <alignment horizontal="right" vertical="center"/>
      <protection locked="0"/>
    </xf>
    <xf numFmtId="44" fontId="3" fillId="3" borderId="12" xfId="1" applyFont="1" applyFill="1" applyBorder="1" applyAlignment="1" applyProtection="1">
      <alignment horizontal="right" vertical="center"/>
      <protection locked="0"/>
    </xf>
    <xf numFmtId="44" fontId="3" fillId="3" borderId="4" xfId="1" applyFont="1" applyFill="1" applyBorder="1" applyAlignment="1" applyProtection="1">
      <alignment vertical="center"/>
      <protection locked="0"/>
    </xf>
    <xf numFmtId="165" fontId="3" fillId="3" borderId="7" xfId="0" applyNumberFormat="1" applyFont="1" applyFill="1" applyBorder="1" applyAlignment="1" applyProtection="1">
      <alignment horizontal="center" vertical="center"/>
      <protection locked="0"/>
    </xf>
    <xf numFmtId="49" fontId="3" fillId="3" borderId="7" xfId="0" applyNumberFormat="1" applyFont="1" applyFill="1" applyBorder="1" applyAlignment="1" applyProtection="1">
      <alignment horizontal="left" vertical="center" wrapText="1"/>
      <protection locked="0"/>
    </xf>
    <xf numFmtId="164" fontId="3" fillId="2" borderId="7" xfId="0" applyNumberFormat="1" applyFont="1" applyFill="1" applyBorder="1" applyAlignment="1">
      <alignment vertical="center"/>
    </xf>
    <xf numFmtId="164" fontId="3" fillId="2" borderId="19" xfId="0" applyNumberFormat="1" applyFont="1" applyFill="1" applyBorder="1" applyAlignment="1">
      <alignment vertical="center"/>
    </xf>
    <xf numFmtId="44" fontId="3" fillId="3" borderId="19" xfId="1" applyFont="1" applyFill="1" applyBorder="1" applyAlignment="1" applyProtection="1">
      <alignment horizontal="right" vertical="center"/>
      <protection locked="0"/>
    </xf>
    <xf numFmtId="165" fontId="3" fillId="3" borderId="17" xfId="0" applyNumberFormat="1" applyFont="1" applyFill="1" applyBorder="1" applyAlignment="1" applyProtection="1">
      <alignment horizontal="center" vertical="center"/>
      <protection locked="0"/>
    </xf>
    <xf numFmtId="49" fontId="3" fillId="3" borderId="17" xfId="0" applyNumberFormat="1" applyFont="1" applyFill="1" applyBorder="1" applyAlignment="1" applyProtection="1">
      <alignment horizontal="left" vertical="center" wrapText="1"/>
      <protection locked="0"/>
    </xf>
    <xf numFmtId="44" fontId="3" fillId="3" borderId="20" xfId="1" applyFont="1" applyFill="1" applyBorder="1" applyAlignment="1" applyProtection="1">
      <alignment horizontal="right" vertical="center"/>
      <protection locked="0"/>
    </xf>
    <xf numFmtId="44" fontId="3" fillId="3" borderId="21" xfId="1" applyFont="1" applyFill="1" applyBorder="1" applyAlignment="1" applyProtection="1">
      <alignment horizontal="right" vertical="center"/>
      <protection locked="0"/>
    </xf>
    <xf numFmtId="44" fontId="3" fillId="3" borderId="17" xfId="1" applyFont="1" applyFill="1" applyBorder="1" applyAlignment="1" applyProtection="1">
      <alignment horizontal="right" vertical="center"/>
      <protection locked="0"/>
    </xf>
    <xf numFmtId="44" fontId="3" fillId="3" borderId="17" xfId="1" applyFont="1" applyFill="1" applyBorder="1" applyAlignment="1" applyProtection="1">
      <alignment vertical="center"/>
      <protection locked="0"/>
    </xf>
    <xf numFmtId="44" fontId="3" fillId="3" borderId="22" xfId="1" applyFont="1" applyFill="1" applyBorder="1" applyAlignment="1" applyProtection="1">
      <alignment vertical="center"/>
      <protection locked="0"/>
    </xf>
    <xf numFmtId="44" fontId="3" fillId="3" borderId="8" xfId="1" applyFont="1" applyFill="1" applyBorder="1" applyAlignment="1" applyProtection="1">
      <alignment horizontal="right" vertical="center"/>
      <protection locked="0"/>
    </xf>
    <xf numFmtId="44" fontId="3" fillId="3" borderId="9" xfId="1" applyFont="1" applyFill="1" applyBorder="1" applyAlignment="1" applyProtection="1">
      <alignment horizontal="right" vertical="center"/>
      <protection locked="0"/>
    </xf>
    <xf numFmtId="44" fontId="3" fillId="3" borderId="7" xfId="1" applyFont="1" applyFill="1" applyBorder="1" applyAlignment="1" applyProtection="1">
      <alignment horizontal="right" vertical="center"/>
      <protection locked="0"/>
    </xf>
    <xf numFmtId="44" fontId="3" fillId="3" borderId="7" xfId="1" applyFont="1" applyFill="1" applyBorder="1" applyAlignment="1" applyProtection="1">
      <alignment vertical="center"/>
      <protection locked="0"/>
    </xf>
    <xf numFmtId="44" fontId="3" fillId="3" borderId="23" xfId="1" applyFont="1" applyFill="1" applyBorder="1" applyAlignment="1" applyProtection="1">
      <alignment vertical="center"/>
      <protection locked="0"/>
    </xf>
    <xf numFmtId="44" fontId="3" fillId="3" borderId="6" xfId="1" applyFont="1" applyFill="1" applyBorder="1" applyAlignment="1" applyProtection="1">
      <alignment horizontal="right" vertical="center"/>
      <protection locked="0"/>
    </xf>
    <xf numFmtId="0" fontId="3" fillId="0" borderId="5" xfId="0" applyFont="1" applyBorder="1" applyAlignment="1">
      <alignment vertical="center" wrapText="1"/>
    </xf>
    <xf numFmtId="0" fontId="4" fillId="0" borderId="0" xfId="0" applyFont="1" applyAlignment="1">
      <alignment horizontal="left" vertical="center"/>
    </xf>
    <xf numFmtId="0" fontId="19" fillId="0" borderId="0" xfId="0" applyFont="1" applyAlignment="1">
      <alignment horizontal="right"/>
    </xf>
    <xf numFmtId="0" fontId="3" fillId="0" borderId="0" xfId="0" applyFont="1" applyAlignment="1">
      <alignment horizontal="right"/>
    </xf>
    <xf numFmtId="0" fontId="3" fillId="0" borderId="0" xfId="0" applyFont="1" applyAlignment="1">
      <alignment horizontal="center"/>
    </xf>
    <xf numFmtId="0" fontId="3" fillId="0" borderId="0" xfId="0" applyFont="1" applyAlignment="1">
      <alignment horizontal="center" vertical="center" wrapText="1"/>
    </xf>
    <xf numFmtId="0" fontId="3" fillId="7" borderId="0" xfId="0" applyFont="1" applyFill="1" applyAlignment="1">
      <alignment horizontal="center"/>
    </xf>
    <xf numFmtId="0" fontId="9" fillId="7" borderId="0" xfId="0" applyFont="1" applyFill="1" applyAlignment="1">
      <alignment horizontal="left"/>
    </xf>
    <xf numFmtId="164" fontId="20" fillId="0" borderId="0" xfId="0" applyNumberFormat="1" applyFont="1"/>
    <xf numFmtId="0" fontId="13" fillId="0" borderId="0" xfId="0" applyFont="1" applyAlignment="1">
      <alignment horizontal="right"/>
    </xf>
    <xf numFmtId="165" fontId="3" fillId="3" borderId="19" xfId="0" applyNumberFormat="1" applyFont="1" applyFill="1" applyBorder="1" applyAlignment="1" applyProtection="1">
      <alignment horizontal="center" vertical="center"/>
      <protection locked="0"/>
    </xf>
    <xf numFmtId="49" fontId="3" fillId="3" borderId="19" xfId="0" applyNumberFormat="1" applyFont="1" applyFill="1" applyBorder="1" applyAlignment="1" applyProtection="1">
      <alignment horizontal="left" vertical="center" wrapText="1"/>
      <protection locked="0"/>
    </xf>
    <xf numFmtId="44" fontId="3" fillId="3" borderId="25" xfId="1" applyFont="1" applyFill="1" applyBorder="1" applyAlignment="1" applyProtection="1">
      <alignment horizontal="right" vertical="center"/>
      <protection locked="0"/>
    </xf>
    <xf numFmtId="44" fontId="3" fillId="3" borderId="33" xfId="1" applyFont="1" applyFill="1" applyBorder="1" applyAlignment="1" applyProtection="1">
      <alignment horizontal="right" vertical="center"/>
      <protection locked="0"/>
    </xf>
    <xf numFmtId="44" fontId="3" fillId="3" borderId="34" xfId="1" applyFont="1" applyFill="1" applyBorder="1" applyAlignment="1" applyProtection="1">
      <alignment vertical="center"/>
      <protection locked="0"/>
    </xf>
    <xf numFmtId="0" fontId="9" fillId="0" borderId="0" xfId="0" applyFont="1" applyAlignment="1">
      <alignment horizontal="left" vertical="center"/>
    </xf>
    <xf numFmtId="164" fontId="30" fillId="0" borderId="0" xfId="0" applyNumberFormat="1" applyFont="1"/>
    <xf numFmtId="164" fontId="19" fillId="0" borderId="32" xfId="0" applyNumberFormat="1" applyFont="1" applyBorder="1"/>
    <xf numFmtId="164" fontId="30" fillId="2" borderId="5" xfId="0" applyNumberFormat="1" applyFont="1" applyFill="1" applyBorder="1" applyAlignment="1">
      <alignment vertical="center"/>
    </xf>
    <xf numFmtId="0" fontId="9" fillId="0" borderId="5" xfId="0" applyFont="1" applyBorder="1" applyAlignment="1">
      <alignment vertical="center"/>
    </xf>
    <xf numFmtId="164" fontId="9" fillId="0" borderId="5" xfId="0" applyNumberFormat="1" applyFont="1" applyBorder="1" applyAlignment="1">
      <alignment horizontal="right" vertical="center"/>
    </xf>
    <xf numFmtId="0" fontId="3" fillId="2" borderId="0" xfId="0" applyFont="1" applyFill="1" applyAlignment="1">
      <alignment horizontal="center"/>
    </xf>
    <xf numFmtId="164" fontId="30" fillId="0" borderId="0" xfId="0" applyNumberFormat="1" applyFont="1" applyAlignment="1">
      <alignment horizontal="right"/>
    </xf>
    <xf numFmtId="0" fontId="5" fillId="2" borderId="0" xfId="0" applyFont="1" applyFill="1" applyAlignment="1">
      <alignment horizontal="left" vertical="top" wrapText="1"/>
    </xf>
    <xf numFmtId="0" fontId="24" fillId="8" borderId="0" xfId="0" applyFont="1" applyFill="1" applyAlignment="1">
      <alignment vertical="center"/>
    </xf>
    <xf numFmtId="0" fontId="24" fillId="9" borderId="0" xfId="0" applyFont="1" applyFill="1" applyAlignment="1">
      <alignment vertical="center"/>
    </xf>
    <xf numFmtId="0" fontId="26" fillId="2" borderId="0" xfId="0" applyFont="1" applyFill="1" applyAlignment="1">
      <alignment vertical="center"/>
    </xf>
    <xf numFmtId="0" fontId="24" fillId="2" borderId="0" xfId="0" applyFont="1" applyFill="1" applyAlignment="1">
      <alignment vertical="center"/>
    </xf>
    <xf numFmtId="0" fontId="32" fillId="2" borderId="0" xfId="0" applyFont="1" applyFill="1" applyAlignment="1">
      <alignment horizontal="left" vertical="center"/>
    </xf>
    <xf numFmtId="0" fontId="21" fillId="9" borderId="0" xfId="0" applyFont="1" applyFill="1" applyAlignment="1">
      <alignment vertical="center"/>
    </xf>
    <xf numFmtId="0" fontId="24" fillId="0" borderId="0" xfId="0" applyFont="1" applyAlignment="1">
      <alignment vertical="center"/>
    </xf>
    <xf numFmtId="0" fontId="21" fillId="8" borderId="0" xfId="0" applyFont="1" applyFill="1" applyAlignment="1">
      <alignment vertical="center"/>
    </xf>
    <xf numFmtId="0" fontId="21" fillId="10" borderId="0" xfId="0" applyFont="1" applyFill="1" applyAlignment="1">
      <alignment vertical="center"/>
    </xf>
    <xf numFmtId="0" fontId="24" fillId="10" borderId="0" xfId="0" applyFont="1" applyFill="1" applyAlignment="1">
      <alignment vertical="center"/>
    </xf>
    <xf numFmtId="164" fontId="21" fillId="10" borderId="0" xfId="0" applyNumberFormat="1" applyFont="1" applyFill="1" applyAlignment="1">
      <alignment vertical="center"/>
    </xf>
    <xf numFmtId="0" fontId="10" fillId="3" borderId="17" xfId="0" applyFont="1" applyFill="1" applyBorder="1" applyAlignment="1" applyProtection="1">
      <alignment horizontal="left" vertical="center" wrapText="1"/>
      <protection locked="0"/>
    </xf>
    <xf numFmtId="0" fontId="10" fillId="3" borderId="7" xfId="0" applyFont="1" applyFill="1" applyBorder="1" applyAlignment="1" applyProtection="1">
      <alignment horizontal="left" vertical="center" wrapText="1"/>
      <protection locked="0"/>
    </xf>
    <xf numFmtId="0" fontId="13" fillId="2" borderId="0" xfId="0" applyFont="1" applyFill="1" applyAlignment="1">
      <alignment horizontal="left"/>
    </xf>
    <xf numFmtId="0" fontId="17" fillId="0" borderId="0" xfId="0" applyFont="1" applyAlignment="1">
      <alignment horizontal="left" vertical="center"/>
    </xf>
    <xf numFmtId="8" fontId="3" fillId="0" borderId="0" xfId="0" applyNumberFormat="1" applyFont="1" applyAlignment="1">
      <alignment horizontal="center"/>
    </xf>
    <xf numFmtId="164" fontId="3" fillId="0" borderId="0" xfId="0" applyNumberFormat="1" applyFont="1" applyAlignment="1">
      <alignment horizontal="center"/>
    </xf>
    <xf numFmtId="44" fontId="3" fillId="3" borderId="3" xfId="1" applyFont="1" applyFill="1" applyBorder="1" applyAlignment="1" applyProtection="1">
      <alignment horizontal="right" vertical="center"/>
      <protection locked="0"/>
    </xf>
    <xf numFmtId="44" fontId="3" fillId="3" borderId="38" xfId="1" applyFont="1" applyFill="1" applyBorder="1" applyAlignment="1" applyProtection="1">
      <alignment horizontal="right" vertical="center"/>
      <protection locked="0"/>
    </xf>
    <xf numFmtId="44" fontId="3" fillId="3" borderId="37" xfId="1" applyFont="1" applyFill="1" applyBorder="1" applyAlignment="1" applyProtection="1">
      <alignment horizontal="right" vertical="center"/>
      <protection locked="0"/>
    </xf>
    <xf numFmtId="44" fontId="3" fillId="3" borderId="16" xfId="1" applyFont="1" applyFill="1" applyBorder="1" applyAlignment="1" applyProtection="1">
      <alignment vertical="center"/>
      <protection locked="0"/>
    </xf>
    <xf numFmtId="164" fontId="3" fillId="11" borderId="7" xfId="0" applyNumberFormat="1" applyFont="1" applyFill="1" applyBorder="1" applyAlignment="1">
      <alignment vertical="center"/>
    </xf>
    <xf numFmtId="0" fontId="36" fillId="4" borderId="5" xfId="0" applyFont="1" applyFill="1" applyBorder="1" applyAlignment="1">
      <alignment horizontal="center" vertical="center"/>
    </xf>
    <xf numFmtId="0" fontId="7" fillId="2" borderId="3" xfId="0" applyFont="1" applyFill="1" applyBorder="1" applyAlignment="1">
      <alignment horizontal="center" vertical="center" wrapText="1"/>
    </xf>
    <xf numFmtId="0" fontId="3" fillId="3" borderId="18" xfId="0" applyFont="1" applyFill="1" applyBorder="1" applyAlignment="1" applyProtection="1">
      <alignment vertical="center" wrapText="1"/>
      <protection locked="0"/>
    </xf>
    <xf numFmtId="0" fontId="3" fillId="3" borderId="26" xfId="0" applyFont="1" applyFill="1" applyBorder="1" applyAlignment="1" applyProtection="1">
      <alignment vertical="center" wrapText="1"/>
      <protection locked="0"/>
    </xf>
    <xf numFmtId="0" fontId="3" fillId="3" borderId="28" xfId="0" applyFont="1" applyFill="1" applyBorder="1" applyAlignment="1" applyProtection="1">
      <alignment vertical="center" wrapText="1"/>
      <protection locked="0"/>
    </xf>
    <xf numFmtId="0" fontId="10" fillId="3" borderId="27" xfId="0" applyFont="1" applyFill="1" applyBorder="1" applyProtection="1">
      <protection locked="0"/>
    </xf>
    <xf numFmtId="164" fontId="3" fillId="0" borderId="40" xfId="0" applyNumberFormat="1" applyFont="1" applyBorder="1" applyAlignment="1">
      <alignment horizontal="center"/>
    </xf>
    <xf numFmtId="0" fontId="21" fillId="5" borderId="43" xfId="0" applyFont="1" applyFill="1" applyBorder="1" applyAlignment="1">
      <alignment horizontal="left" vertical="center"/>
    </xf>
    <xf numFmtId="0" fontId="21" fillId="4" borderId="46" xfId="0" applyFont="1" applyFill="1" applyBorder="1" applyAlignment="1">
      <alignment horizontal="left" vertical="center"/>
    </xf>
    <xf numFmtId="164" fontId="3" fillId="0" borderId="3" xfId="0" applyNumberFormat="1" applyFont="1" applyBorder="1" applyAlignment="1">
      <alignment horizontal="center"/>
    </xf>
    <xf numFmtId="164" fontId="3" fillId="0" borderId="48" xfId="0" applyNumberFormat="1" applyFont="1" applyBorder="1" applyAlignment="1">
      <alignment horizontal="center"/>
    </xf>
    <xf numFmtId="0" fontId="10" fillId="3" borderId="51" xfId="0" applyFont="1" applyFill="1" applyBorder="1" applyAlignment="1" applyProtection="1">
      <alignment horizontal="center"/>
      <protection locked="0"/>
    </xf>
    <xf numFmtId="0" fontId="6" fillId="2" borderId="0" xfId="0" applyFont="1" applyFill="1" applyAlignment="1">
      <alignment horizontal="left" vertical="top" wrapText="1"/>
    </xf>
    <xf numFmtId="0" fontId="42" fillId="12" borderId="0" xfId="0" applyFont="1" applyFill="1" applyAlignment="1">
      <alignment vertical="center"/>
    </xf>
    <xf numFmtId="0" fontId="43" fillId="12" borderId="0" xfId="0" applyFont="1" applyFill="1" applyAlignment="1">
      <alignment vertical="center"/>
    </xf>
    <xf numFmtId="0" fontId="44" fillId="2" borderId="0" xfId="0" applyFont="1" applyFill="1" applyAlignment="1">
      <alignment vertical="center"/>
    </xf>
    <xf numFmtId="0" fontId="42" fillId="2" borderId="0" xfId="0" applyFont="1" applyFill="1" applyAlignment="1">
      <alignment vertical="center"/>
    </xf>
    <xf numFmtId="0" fontId="43" fillId="2" borderId="0" xfId="0" applyFont="1" applyFill="1" applyAlignment="1">
      <alignment vertical="center"/>
    </xf>
    <xf numFmtId="0" fontId="47" fillId="2" borderId="0" xfId="0" applyFont="1" applyFill="1"/>
    <xf numFmtId="0" fontId="48" fillId="2" borderId="0" xfId="0" applyFont="1" applyFill="1" applyAlignment="1">
      <alignment horizontal="right" vertical="top"/>
    </xf>
    <xf numFmtId="0" fontId="49" fillId="2" borderId="0" xfId="0" applyFont="1" applyFill="1" applyAlignment="1">
      <alignment vertical="top"/>
    </xf>
    <xf numFmtId="0" fontId="49" fillId="2" borderId="0" xfId="0" applyFont="1" applyFill="1"/>
    <xf numFmtId="0" fontId="0" fillId="2" borderId="0" xfId="0" applyFill="1" applyAlignment="1">
      <alignment vertical="top"/>
    </xf>
    <xf numFmtId="0" fontId="52" fillId="2" borderId="0" xfId="2" applyFont="1" applyFill="1" applyAlignment="1">
      <alignment vertical="top"/>
    </xf>
    <xf numFmtId="0" fontId="53" fillId="2" borderId="0" xfId="2" applyFont="1" applyFill="1" applyAlignment="1">
      <alignment vertical="top"/>
    </xf>
    <xf numFmtId="0" fontId="57" fillId="2" borderId="0" xfId="0" applyFont="1" applyFill="1" applyAlignment="1">
      <alignment wrapText="1"/>
    </xf>
    <xf numFmtId="0" fontId="0" fillId="2" borderId="0" xfId="0" applyFill="1" applyAlignment="1">
      <alignment vertical="top" wrapText="1"/>
    </xf>
    <xf numFmtId="0" fontId="5" fillId="2" borderId="0" xfId="0" applyFont="1" applyFill="1"/>
    <xf numFmtId="0" fontId="3" fillId="2" borderId="0" xfId="0" applyFont="1" applyFill="1" applyAlignment="1">
      <alignment horizontal="left"/>
    </xf>
    <xf numFmtId="164" fontId="3" fillId="2" borderId="31" xfId="0" applyNumberFormat="1" applyFont="1" applyFill="1" applyBorder="1" applyAlignment="1" applyProtection="1">
      <alignment vertical="center"/>
      <protection locked="0"/>
    </xf>
    <xf numFmtId="164" fontId="3" fillId="2" borderId="0" xfId="0" applyNumberFormat="1" applyFont="1" applyFill="1"/>
    <xf numFmtId="164" fontId="18" fillId="2" borderId="0" xfId="0" applyNumberFormat="1" applyFont="1" applyFill="1"/>
    <xf numFmtId="0" fontId="10" fillId="2" borderId="0" xfId="0" applyFont="1" applyFill="1" applyAlignment="1">
      <alignment horizontal="center"/>
    </xf>
    <xf numFmtId="164" fontId="20" fillId="2" borderId="30" xfId="0" applyNumberFormat="1" applyFont="1" applyFill="1" applyBorder="1"/>
    <xf numFmtId="0" fontId="9" fillId="2" borderId="0" xfId="0" applyFont="1" applyFill="1" applyAlignment="1">
      <alignment horizontal="left"/>
    </xf>
    <xf numFmtId="0" fontId="16" fillId="2" borderId="0" xfId="0" applyFont="1" applyFill="1" applyAlignment="1">
      <alignment horizontal="left"/>
    </xf>
    <xf numFmtId="164" fontId="3" fillId="2" borderId="4" xfId="0" applyNumberFormat="1" applyFont="1" applyFill="1" applyBorder="1" applyAlignment="1">
      <alignment horizontal="right"/>
    </xf>
    <xf numFmtId="0" fontId="30" fillId="2" borderId="0" xfId="0" applyFont="1" applyFill="1" applyAlignment="1">
      <alignment horizontal="right"/>
    </xf>
    <xf numFmtId="0" fontId="9" fillId="2" borderId="0" xfId="0" applyFont="1" applyFill="1" applyAlignment="1">
      <alignment horizontal="right"/>
    </xf>
    <xf numFmtId="0" fontId="3" fillId="2" borderId="0" xfId="0" applyFont="1" applyFill="1" applyAlignment="1" applyProtection="1">
      <alignment horizontal="center" shrinkToFit="1"/>
      <protection locked="0"/>
    </xf>
    <xf numFmtId="167" fontId="3" fillId="2" borderId="31" xfId="0" applyNumberFormat="1" applyFont="1" applyFill="1" applyBorder="1" applyAlignment="1" applyProtection="1">
      <alignment vertical="center"/>
      <protection locked="0"/>
    </xf>
    <xf numFmtId="0" fontId="3" fillId="2" borderId="0" xfId="0" applyFont="1" applyFill="1" applyAlignment="1">
      <alignment horizontal="right"/>
    </xf>
    <xf numFmtId="164" fontId="11" fillId="2" borderId="0" xfId="0" applyNumberFormat="1" applyFont="1" applyFill="1"/>
    <xf numFmtId="164" fontId="4" fillId="2" borderId="0" xfId="0" applyNumberFormat="1" applyFont="1" applyFill="1"/>
    <xf numFmtId="164" fontId="3" fillId="11" borderId="12" xfId="0" applyNumberFormat="1" applyFont="1" applyFill="1" applyBorder="1" applyAlignment="1">
      <alignment vertical="center"/>
    </xf>
    <xf numFmtId="164" fontId="3" fillId="11" borderId="19" xfId="0" applyNumberFormat="1" applyFont="1" applyFill="1" applyBorder="1" applyAlignment="1">
      <alignment vertical="center"/>
    </xf>
    <xf numFmtId="44" fontId="3" fillId="3" borderId="19" xfId="1" applyFont="1" applyFill="1" applyBorder="1" applyAlignment="1" applyProtection="1">
      <alignment vertical="center"/>
      <protection locked="0"/>
    </xf>
    <xf numFmtId="0" fontId="10" fillId="3" borderId="19" xfId="0" applyFont="1" applyFill="1" applyBorder="1" applyAlignment="1" applyProtection="1">
      <alignment horizontal="left" vertical="center" wrapText="1"/>
      <protection locked="0"/>
    </xf>
    <xf numFmtId="0" fontId="3" fillId="11" borderId="14" xfId="0" applyFont="1" applyFill="1" applyBorder="1" applyAlignment="1" applyProtection="1">
      <alignment vertical="center" wrapText="1"/>
      <protection locked="0"/>
    </xf>
    <xf numFmtId="0" fontId="3" fillId="11" borderId="1" xfId="0" applyFont="1" applyFill="1" applyBorder="1" applyAlignment="1" applyProtection="1">
      <alignment vertical="center" wrapText="1"/>
      <protection locked="0"/>
    </xf>
    <xf numFmtId="0" fontId="3" fillId="11" borderId="41" xfId="0" applyFont="1" applyFill="1" applyBorder="1" applyAlignment="1" applyProtection="1">
      <alignment vertical="center" wrapText="1"/>
      <protection locked="0"/>
    </xf>
    <xf numFmtId="0" fontId="1" fillId="2" borderId="0" xfId="3" applyFill="1"/>
    <xf numFmtId="164" fontId="9" fillId="0" borderId="0" xfId="0" applyNumberFormat="1" applyFont="1" applyAlignment="1">
      <alignment vertical="center"/>
    </xf>
    <xf numFmtId="0" fontId="3" fillId="2" borderId="0" xfId="0" applyFont="1" applyFill="1" applyAlignment="1">
      <alignment horizontal="center"/>
    </xf>
    <xf numFmtId="0" fontId="6" fillId="2" borderId="0" xfId="0" applyFont="1" applyFill="1" applyAlignment="1">
      <alignment horizontal="center"/>
    </xf>
    <xf numFmtId="0" fontId="45" fillId="2" borderId="0" xfId="3" applyFont="1" applyFill="1" applyAlignment="1">
      <alignment horizontal="left" vertical="center" wrapText="1"/>
    </xf>
    <xf numFmtId="0" fontId="65" fillId="2" borderId="0" xfId="3" applyFont="1" applyFill="1" applyAlignment="1">
      <alignment horizontal="left" vertical="center"/>
    </xf>
    <xf numFmtId="0" fontId="45" fillId="2" borderId="0" xfId="3" applyFont="1" applyFill="1" applyAlignment="1">
      <alignment horizontal="left" vertical="top" wrapText="1"/>
    </xf>
    <xf numFmtId="0" fontId="62" fillId="2" borderId="0" xfId="3" applyFont="1" applyFill="1" applyAlignment="1">
      <alignment vertical="center" wrapText="1"/>
    </xf>
    <xf numFmtId="0" fontId="60" fillId="2" borderId="0" xfId="3" applyFont="1" applyFill="1" applyAlignment="1">
      <alignment horizontal="left" vertical="center"/>
    </xf>
    <xf numFmtId="0" fontId="3" fillId="3" borderId="0" xfId="1" applyNumberFormat="1" applyFont="1" applyFill="1" applyBorder="1" applyAlignment="1" applyProtection="1">
      <alignment horizontal="center" vertical="center"/>
      <protection locked="0"/>
    </xf>
    <xf numFmtId="0" fontId="5" fillId="0" borderId="0" xfId="0" applyFont="1" applyAlignment="1">
      <alignment horizontal="center"/>
    </xf>
    <xf numFmtId="0" fontId="3" fillId="0" borderId="0" xfId="0" applyFont="1" applyAlignment="1">
      <alignment horizontal="center"/>
    </xf>
    <xf numFmtId="0" fontId="15" fillId="2" borderId="0" xfId="0" applyFont="1" applyFill="1" applyAlignment="1">
      <alignment horizontal="left" vertical="top"/>
    </xf>
    <xf numFmtId="0" fontId="28" fillId="2" borderId="0" xfId="0" applyFont="1" applyFill="1" applyAlignment="1">
      <alignment horizontal="left"/>
    </xf>
    <xf numFmtId="0" fontId="3" fillId="2" borderId="0" xfId="0" applyFont="1" applyFill="1" applyAlignment="1">
      <alignment horizontal="center" vertical="center" wrapText="1"/>
    </xf>
    <xf numFmtId="0" fontId="9" fillId="2" borderId="0" xfId="0" applyFont="1" applyFill="1" applyAlignment="1">
      <alignment horizontal="center" vertical="center" wrapText="1"/>
    </xf>
    <xf numFmtId="0" fontId="27" fillId="6" borderId="0" xfId="0" applyFont="1" applyFill="1" applyAlignment="1">
      <alignment horizontal="right" vertical="center" wrapText="1"/>
    </xf>
    <xf numFmtId="0" fontId="30" fillId="2" borderId="0" xfId="0" applyFont="1" applyFill="1" applyAlignment="1">
      <alignment horizontal="right"/>
    </xf>
    <xf numFmtId="0" fontId="30" fillId="2" borderId="39" xfId="0" applyFont="1" applyFill="1" applyBorder="1" applyAlignment="1">
      <alignment horizontal="left" vertical="center"/>
    </xf>
    <xf numFmtId="0" fontId="30" fillId="2" borderId="0" xfId="0" applyFont="1" applyFill="1" applyAlignment="1">
      <alignment horizontal="left" vertical="center"/>
    </xf>
    <xf numFmtId="0" fontId="30" fillId="2" borderId="0" xfId="0" applyFont="1" applyFill="1" applyAlignment="1">
      <alignment horizontal="left"/>
    </xf>
    <xf numFmtId="0" fontId="24" fillId="6" borderId="0" xfId="0" applyFont="1" applyFill="1" applyAlignment="1">
      <alignment horizontal="center" vertical="center" wrapText="1"/>
    </xf>
    <xf numFmtId="0" fontId="11" fillId="2" borderId="0" xfId="0" applyFont="1" applyFill="1" applyAlignment="1">
      <alignment horizontal="left"/>
    </xf>
    <xf numFmtId="0" fontId="6" fillId="2" borderId="0" xfId="0" applyFont="1" applyFill="1" applyAlignment="1">
      <alignment horizontal="left"/>
    </xf>
    <xf numFmtId="0" fontId="19" fillId="2" borderId="0" xfId="0" applyFont="1" applyFill="1" applyAlignment="1">
      <alignment horizontal="right"/>
    </xf>
    <xf numFmtId="0" fontId="30" fillId="2" borderId="0" xfId="0" applyFont="1" applyFill="1" applyAlignment="1">
      <alignment horizontal="left" vertical="center" wrapText="1"/>
    </xf>
    <xf numFmtId="0" fontId="19" fillId="2" borderId="0" xfId="0" applyFont="1" applyFill="1" applyAlignment="1">
      <alignment horizontal="left"/>
    </xf>
    <xf numFmtId="0" fontId="31" fillId="2" borderId="0" xfId="0" applyFont="1" applyFill="1" applyAlignment="1">
      <alignment horizontal="left"/>
    </xf>
    <xf numFmtId="0" fontId="4" fillId="2" borderId="0" xfId="0" applyFont="1" applyFill="1" applyAlignment="1">
      <alignment horizontal="right" vertical="center" wrapText="1"/>
    </xf>
    <xf numFmtId="166" fontId="3" fillId="0" borderId="0" xfId="0" applyNumberFormat="1" applyFont="1" applyAlignment="1">
      <alignment horizontal="left"/>
    </xf>
    <xf numFmtId="0" fontId="27" fillId="5" borderId="42" xfId="0" applyFont="1" applyFill="1" applyBorder="1" applyAlignment="1">
      <alignment horizontal="right" vertical="center"/>
    </xf>
    <xf numFmtId="0" fontId="27" fillId="5" borderId="43" xfId="0" applyFont="1" applyFill="1" applyBorder="1" applyAlignment="1">
      <alignment horizontal="right" vertical="center"/>
    </xf>
    <xf numFmtId="0" fontId="23" fillId="5" borderId="43" xfId="0" applyFont="1" applyFill="1" applyBorder="1" applyAlignment="1">
      <alignment horizontal="left" vertical="center"/>
    </xf>
    <xf numFmtId="0" fontId="27" fillId="4" borderId="45" xfId="0" applyFont="1" applyFill="1" applyBorder="1" applyAlignment="1">
      <alignment horizontal="right" vertical="center"/>
    </xf>
    <xf numFmtId="0" fontId="27" fillId="4" borderId="46" xfId="0" applyFont="1" applyFill="1" applyBorder="1" applyAlignment="1">
      <alignment horizontal="right" vertical="center"/>
    </xf>
    <xf numFmtId="0" fontId="24" fillId="5" borderId="43" xfId="0" applyFont="1" applyFill="1" applyBorder="1" applyAlignment="1">
      <alignment horizontal="center" vertical="center" wrapText="1"/>
    </xf>
    <xf numFmtId="0" fontId="24" fillId="5" borderId="44" xfId="0" applyFont="1" applyFill="1" applyBorder="1" applyAlignment="1">
      <alignment horizontal="center" vertical="center" wrapText="1"/>
    </xf>
    <xf numFmtId="0" fontId="24" fillId="4" borderId="46" xfId="0" applyFont="1" applyFill="1" applyBorder="1" applyAlignment="1">
      <alignment horizontal="center" vertical="center" wrapText="1"/>
    </xf>
    <xf numFmtId="0" fontId="24" fillId="4" borderId="47" xfId="0" applyFont="1" applyFill="1" applyBorder="1" applyAlignment="1">
      <alignment horizontal="center" vertical="center" wrapText="1"/>
    </xf>
    <xf numFmtId="0" fontId="4" fillId="0" borderId="15" xfId="0" applyFont="1" applyBorder="1" applyAlignment="1">
      <alignment horizontal="right" vertical="center"/>
    </xf>
    <xf numFmtId="0" fontId="4" fillId="0" borderId="29" xfId="0" applyFont="1" applyBorder="1" applyAlignment="1">
      <alignment horizontal="right" vertical="center"/>
    </xf>
    <xf numFmtId="0" fontId="4" fillId="0" borderId="27" xfId="0" applyFont="1" applyBorder="1" applyAlignment="1">
      <alignment horizontal="right" vertical="center"/>
    </xf>
    <xf numFmtId="0" fontId="4" fillId="0" borderId="48" xfId="0" applyFont="1" applyBorder="1" applyAlignment="1">
      <alignment horizontal="right" vertical="center"/>
    </xf>
    <xf numFmtId="0" fontId="4" fillId="0" borderId="49" xfId="0" applyFont="1" applyBorder="1" applyAlignment="1">
      <alignment horizontal="right" vertical="center"/>
    </xf>
    <xf numFmtId="0" fontId="4" fillId="0" borderId="50" xfId="0" applyFont="1" applyBorder="1" applyAlignment="1">
      <alignment horizontal="right" vertical="center"/>
    </xf>
    <xf numFmtId="49" fontId="34" fillId="11" borderId="13" xfId="0" applyNumberFormat="1" applyFont="1" applyFill="1" applyBorder="1" applyAlignment="1">
      <alignment horizontal="center" vertical="center" wrapText="1"/>
    </xf>
    <xf numFmtId="49" fontId="34" fillId="11" borderId="4" xfId="0" applyNumberFormat="1" applyFont="1" applyFill="1" applyBorder="1" applyAlignment="1">
      <alignment horizontal="center" vertical="center" wrapText="1"/>
    </xf>
    <xf numFmtId="49" fontId="34" fillId="11" borderId="24" xfId="0" applyNumberFormat="1" applyFont="1" applyFill="1" applyBorder="1" applyAlignment="1">
      <alignment horizontal="center" vertical="center" wrapText="1"/>
    </xf>
    <xf numFmtId="49" fontId="34" fillId="11" borderId="8" xfId="0" applyNumberFormat="1" applyFont="1" applyFill="1" applyBorder="1" applyAlignment="1">
      <alignment horizontal="center" vertical="center" wrapText="1"/>
    </xf>
    <xf numFmtId="49" fontId="34" fillId="11" borderId="23" xfId="0" applyNumberFormat="1" applyFont="1" applyFill="1" applyBorder="1" applyAlignment="1">
      <alignment horizontal="center" vertical="center" wrapText="1"/>
    </xf>
    <xf numFmtId="49" fontId="34" fillId="11" borderId="18" xfId="0" applyNumberFormat="1" applyFont="1" applyFill="1" applyBorder="1" applyAlignment="1">
      <alignment horizontal="center" vertical="center" wrapText="1"/>
    </xf>
    <xf numFmtId="165" fontId="34" fillId="11" borderId="10" xfId="0" applyNumberFormat="1" applyFont="1" applyFill="1" applyBorder="1" applyAlignment="1">
      <alignment horizontal="center" vertical="center" wrapText="1"/>
    </xf>
    <xf numFmtId="165" fontId="34" fillId="11" borderId="35" xfId="0" applyNumberFormat="1" applyFont="1" applyFill="1" applyBorder="1" applyAlignment="1">
      <alignment horizontal="center" vertical="center" wrapText="1"/>
    </xf>
    <xf numFmtId="165" fontId="34" fillId="11" borderId="36" xfId="0" applyNumberFormat="1" applyFont="1" applyFill="1" applyBorder="1" applyAlignment="1">
      <alignment horizontal="center" vertical="center" wrapText="1"/>
    </xf>
    <xf numFmtId="0" fontId="23" fillId="4" borderId="46" xfId="0" applyFont="1" applyFill="1" applyBorder="1" applyAlignment="1">
      <alignment horizontal="left" vertical="center"/>
    </xf>
    <xf numFmtId="0" fontId="9" fillId="7" borderId="0" xfId="0" applyFont="1" applyFill="1" applyAlignment="1">
      <alignment horizontal="left" vertical="center"/>
    </xf>
    <xf numFmtId="0" fontId="6" fillId="0" borderId="0" xfId="0" applyFont="1" applyAlignment="1">
      <alignment vertical="center"/>
    </xf>
    <xf numFmtId="0" fontId="30" fillId="0" borderId="0" xfId="0" applyFont="1" applyAlignment="1">
      <alignment horizontal="right"/>
    </xf>
    <xf numFmtId="0" fontId="33" fillId="0" borderId="0" xfId="0" applyFont="1" applyAlignment="1">
      <alignment horizontal="left" vertical="center" wrapText="1"/>
    </xf>
    <xf numFmtId="164" fontId="27" fillId="9" borderId="0" xfId="0" applyNumberFormat="1" applyFont="1" applyFill="1" applyAlignment="1">
      <alignment vertical="center"/>
    </xf>
    <xf numFmtId="164" fontId="27" fillId="8" borderId="0" xfId="0" applyNumberFormat="1" applyFont="1" applyFill="1" applyAlignment="1">
      <alignment vertical="center"/>
    </xf>
    <xf numFmtId="0" fontId="8" fillId="2" borderId="0" xfId="0" applyFont="1" applyFill="1" applyAlignment="1">
      <alignment horizontal="left"/>
    </xf>
    <xf numFmtId="0" fontId="13" fillId="2" borderId="0" xfId="0" applyFont="1" applyFill="1" applyAlignment="1">
      <alignment horizontal="left"/>
    </xf>
    <xf numFmtId="0" fontId="33" fillId="0" borderId="0" xfId="0" applyFont="1" applyAlignment="1">
      <alignment horizontal="left" vertical="top" wrapText="1"/>
    </xf>
    <xf numFmtId="0" fontId="9" fillId="0" borderId="0" xfId="0" applyFont="1" applyAlignment="1">
      <alignment horizontal="right" vertical="center" wrapText="1"/>
    </xf>
    <xf numFmtId="0" fontId="9" fillId="0" borderId="0" xfId="0" applyFont="1" applyAlignment="1">
      <alignment horizontal="right" vertical="center"/>
    </xf>
    <xf numFmtId="0" fontId="70" fillId="2" borderId="0" xfId="0" applyFont="1" applyFill="1" applyAlignment="1">
      <alignment horizontal="left" vertical="center" wrapText="1"/>
    </xf>
    <xf numFmtId="0" fontId="54" fillId="0" borderId="0" xfId="0" applyFont="1" applyAlignment="1">
      <alignment horizontal="left" vertical="top" wrapText="1" readingOrder="1"/>
    </xf>
    <xf numFmtId="0" fontId="58" fillId="2" borderId="0" xfId="0" applyFont="1" applyFill="1" applyAlignment="1">
      <alignment horizontal="left" vertical="top" wrapText="1"/>
    </xf>
    <xf numFmtId="0" fontId="0" fillId="2" borderId="0" xfId="0" applyFill="1" applyAlignment="1">
      <alignment horizontal="left" vertical="top" wrapText="1"/>
    </xf>
    <xf numFmtId="0" fontId="45" fillId="2" borderId="0" xfId="0" applyFont="1" applyFill="1" applyAlignment="1">
      <alignment horizontal="left" vertical="top" wrapText="1"/>
    </xf>
    <xf numFmtId="0" fontId="45" fillId="2" borderId="0" xfId="0" applyFont="1" applyFill="1" applyAlignment="1">
      <alignment horizontal="left" vertical="top"/>
    </xf>
    <xf numFmtId="0" fontId="50" fillId="2" borderId="0" xfId="0" applyFont="1" applyFill="1" applyAlignment="1">
      <alignment horizontal="left" vertical="top" wrapText="1"/>
    </xf>
  </cellXfs>
  <cellStyles count="4">
    <cellStyle name="Currency" xfId="1" builtinId="4"/>
    <cellStyle name="Hyperlink" xfId="2" builtinId="8"/>
    <cellStyle name="Normal" xfId="0" builtinId="0"/>
    <cellStyle name="Normal 2" xfId="3" xr:uid="{00000000-0005-0000-0000-000003000000}"/>
  </cellStyles>
  <dxfs count="20">
    <dxf>
      <font>
        <condense val="0"/>
        <extend val="0"/>
        <color indexed="22"/>
      </font>
    </dxf>
    <dxf>
      <font>
        <condense val="0"/>
        <extend val="0"/>
        <color indexed="22"/>
      </font>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ndense val="0"/>
        <extend val="0"/>
        <color indexed="22"/>
      </font>
    </dxf>
    <dxf>
      <font>
        <condense val="0"/>
        <extend val="0"/>
        <color indexed="22"/>
      </font>
    </dxf>
    <dxf>
      <font>
        <condense val="0"/>
        <extend val="0"/>
        <color indexed="22"/>
      </font>
    </dxf>
    <dxf>
      <font>
        <condense val="0"/>
        <extend val="0"/>
        <color indexed="9"/>
      </font>
    </dxf>
    <dxf>
      <font>
        <condense val="0"/>
        <extend val="0"/>
        <color indexed="22"/>
      </font>
    </dxf>
    <dxf>
      <font>
        <condense val="0"/>
        <extend val="0"/>
        <color indexed="22"/>
      </font>
    </dxf>
    <dxf>
      <font>
        <color rgb="FF9C0006"/>
      </font>
      <fill>
        <patternFill>
          <bgColor rgb="FFFFFF00"/>
        </patternFill>
      </fill>
    </dxf>
    <dxf>
      <font>
        <color rgb="FF9C0006"/>
      </font>
      <fill>
        <patternFill>
          <bgColor rgb="FFFFFF00"/>
        </patternFill>
      </fill>
    </dxf>
    <dxf>
      <font>
        <condense val="0"/>
        <extend val="0"/>
        <color indexed="22"/>
      </font>
    </dxf>
    <dxf>
      <font>
        <color rgb="FFC00000"/>
      </font>
      <fill>
        <patternFill>
          <bgColor rgb="FFFFFF00"/>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s>
  <tableStyles count="0" defaultTableStyle="TableStyleMedium9" defaultPivotStyle="PivotStyleLight16"/>
  <colors>
    <mruColors>
      <color rgb="FF5A447A"/>
      <color rgb="FF007A87"/>
      <color rgb="FFFFFFCC"/>
      <color rgb="FFFFFF99"/>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579635689713183"/>
          <c:y val="0.22024673618079835"/>
          <c:w val="0.56639911071798921"/>
          <c:h val="0.64352597639376363"/>
        </c:manualLayout>
      </c:layout>
      <c:pieChart>
        <c:varyColors val="1"/>
        <c:ser>
          <c:idx val="0"/>
          <c:order val="0"/>
          <c:tx>
            <c:strRef>
              <c:f>Statement!$E$6:$E$6</c:f>
              <c:strCache>
                <c:ptCount val="1"/>
                <c:pt idx="0">
                  <c:v>TOTAL</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0-15E9-41D4-B665-1545E781B267}"/>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15E9-41D4-B665-1545E781B267}"/>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2-15E9-41D4-B665-1545E781B267}"/>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15E9-41D4-B665-1545E781B267}"/>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4-15E9-41D4-B665-1545E781B267}"/>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15E9-41D4-B665-1545E781B267}"/>
              </c:ext>
            </c:extLst>
          </c:dPt>
          <c:dPt>
            <c:idx val="6"/>
            <c:bubble3D val="0"/>
            <c:extLst>
              <c:ext xmlns:c16="http://schemas.microsoft.com/office/drawing/2014/chart" uri="{C3380CC4-5D6E-409C-BE32-E72D297353CC}">
                <c16:uniqueId val="{00000006-15E9-41D4-B665-1545E781B267}"/>
              </c:ext>
            </c:extLst>
          </c:dPt>
          <c:dLbls>
            <c:dLbl>
              <c:idx val="0"/>
              <c:layout>
                <c:manualLayout>
                  <c:x val="7.8309410057647265E-3"/>
                  <c:y val="-1.7603197427276025E-2"/>
                </c:manualLayout>
              </c:layout>
              <c:spPr>
                <a:noFill/>
                <a:ln w="25400">
                  <a:noFill/>
                </a:ln>
              </c:spPr>
              <c:txPr>
                <a:bodyPr/>
                <a:lstStyle/>
                <a:p>
                  <a:pPr>
                    <a:defRPr sz="1000" b="1"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5E9-41D4-B665-1545E781B267}"/>
                </c:ext>
              </c:extLst>
            </c:dLbl>
            <c:dLbl>
              <c:idx val="1"/>
              <c:layout>
                <c:manualLayout>
                  <c:x val="5.05306597775355E-2"/>
                  <c:y val="-1.5960709194877503E-2"/>
                </c:manualLayout>
              </c:layout>
              <c:spPr>
                <a:noFill/>
                <a:ln w="25400">
                  <a:noFill/>
                </a:ln>
              </c:spPr>
              <c:txPr>
                <a:bodyPr/>
                <a:lstStyle/>
                <a:p>
                  <a:pPr>
                    <a:defRPr sz="1000" b="1"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5E9-41D4-B665-1545E781B267}"/>
                </c:ext>
              </c:extLst>
            </c:dLbl>
            <c:dLbl>
              <c:idx val="2"/>
              <c:layout>
                <c:manualLayout>
                  <c:x val="2.8661307352465692E-2"/>
                  <c:y val="1.5896732266232678E-2"/>
                </c:manualLayout>
              </c:layout>
              <c:spPr>
                <a:noFill/>
                <a:ln w="25400">
                  <a:noFill/>
                </a:ln>
              </c:spPr>
              <c:txPr>
                <a:bodyPr/>
                <a:lstStyle/>
                <a:p>
                  <a:pPr>
                    <a:defRPr sz="1000" b="1"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5E9-41D4-B665-1545E781B267}"/>
                </c:ext>
              </c:extLst>
            </c:dLbl>
            <c:dLbl>
              <c:idx val="3"/>
              <c:layout>
                <c:manualLayout>
                  <c:x val="3.3396713574081943E-2"/>
                  <c:y val="-1.703415234818936E-2"/>
                </c:manualLayout>
              </c:layout>
              <c:spPr>
                <a:noFill/>
                <a:ln w="25400">
                  <a:noFill/>
                </a:ln>
              </c:spPr>
              <c:txPr>
                <a:bodyPr/>
                <a:lstStyle/>
                <a:p>
                  <a:pPr>
                    <a:defRPr sz="1000" b="1"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5E9-41D4-B665-1545E781B267}"/>
                </c:ext>
              </c:extLst>
            </c:dLbl>
            <c:dLbl>
              <c:idx val="4"/>
              <c:layout>
                <c:manualLayout>
                  <c:x val="-8.2262309198097086E-2"/>
                  <c:y val="2.1376551823778751E-2"/>
                </c:manualLayout>
              </c:layout>
              <c:spPr>
                <a:noFill/>
                <a:ln w="25400">
                  <a:noFill/>
                </a:ln>
              </c:spPr>
              <c:txPr>
                <a:bodyPr/>
                <a:lstStyle/>
                <a:p>
                  <a:pPr>
                    <a:defRPr sz="1000" b="1"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5E9-41D4-B665-1545E781B267}"/>
                </c:ext>
              </c:extLst>
            </c:dLbl>
            <c:dLbl>
              <c:idx val="5"/>
              <c:layout>
                <c:manualLayout>
                  <c:x val="-2.2727511769210198E-2"/>
                  <c:y val="-6.3570639736235654E-2"/>
                </c:manualLayout>
              </c:layout>
              <c:spPr>
                <a:noFill/>
                <a:ln w="25400">
                  <a:noFill/>
                </a:ln>
              </c:spPr>
              <c:txPr>
                <a:bodyPr/>
                <a:lstStyle/>
                <a:p>
                  <a:pPr>
                    <a:defRPr sz="1000" b="1"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5E9-41D4-B665-1545E781B267}"/>
                </c:ext>
              </c:extLst>
            </c:dLbl>
            <c:dLbl>
              <c:idx val="6"/>
              <c:layout>
                <c:manualLayout>
                  <c:x val="8.6390649670058647E-2"/>
                  <c:y val="-3.6279876163329561E-2"/>
                </c:manualLayout>
              </c:layout>
              <c:spPr>
                <a:noFill/>
                <a:ln w="25400">
                  <a:noFill/>
                </a:ln>
              </c:spPr>
              <c:txPr>
                <a:bodyPr/>
                <a:lstStyle/>
                <a:p>
                  <a:pPr>
                    <a:defRPr sz="1000" b="1"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5E9-41D4-B665-1545E781B267}"/>
                </c:ext>
              </c:extLst>
            </c:dLbl>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en-US"/>
              </a:p>
            </c:txPr>
            <c:showLegendKey val="0"/>
            <c:showVal val="1"/>
            <c:showCatName val="1"/>
            <c:showSerName val="0"/>
            <c:showPercent val="0"/>
            <c:showBubbleSize val="0"/>
            <c:showLeaderLines val="1"/>
            <c:extLst>
              <c:ext xmlns:c15="http://schemas.microsoft.com/office/drawing/2012/chart" uri="{CE6537A1-D6FC-4f65-9D91-7224C49458BB}"/>
            </c:extLst>
          </c:dLbls>
          <c:cat>
            <c:strRef>
              <c:f>Statement!$D$7:$D$13</c:f>
              <c:strCache>
                <c:ptCount val="7"/>
                <c:pt idx="0">
                  <c:v>MEALS</c:v>
                </c:pt>
                <c:pt idx="1">
                  <c:v>FUNCTIONS</c:v>
                </c:pt>
                <c:pt idx="2">
                  <c:v>RAFFLES</c:v>
                </c:pt>
                <c:pt idx="3">
                  <c:v>DONATIONS, including members subs</c:v>
                </c:pt>
                <c:pt idx="4">
                  <c:v>JOINING FEES</c:v>
                </c:pt>
                <c:pt idx="5">
                  <c:v>LEARNING FOR LIFE</c:v>
                </c:pt>
                <c:pt idx="6">
                  <c:v>OTHERS</c:v>
                </c:pt>
              </c:strCache>
            </c:strRef>
          </c:cat>
          <c:val>
            <c:numRef>
              <c:f>Statement!$E$7:$E$13</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7-15E9-41D4-B665-1545E781B267}"/>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579635689713183"/>
          <c:y val="0.22024673618079835"/>
          <c:w val="0.56639911071798921"/>
          <c:h val="0.64352597639376363"/>
        </c:manualLayout>
      </c:layout>
      <c:pieChart>
        <c:varyColors val="1"/>
        <c:ser>
          <c:idx val="0"/>
          <c:order val="0"/>
          <c:tx>
            <c:strRef>
              <c:f>Statement!$C$6:$C$6</c:f>
              <c:strCache>
                <c:ptCount val="1"/>
                <c:pt idx="0">
                  <c:v>TOTAL</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AD27-4E77-B5A4-8DC6888EA797}"/>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AD27-4E77-B5A4-8DC6888EA797}"/>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AD27-4E77-B5A4-8DC6888EA797}"/>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AD27-4E77-B5A4-8DC6888EA797}"/>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AD27-4E77-B5A4-8DC6888EA797}"/>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B-AD27-4E77-B5A4-8DC6888EA797}"/>
              </c:ext>
            </c:extLst>
          </c:dPt>
          <c:dPt>
            <c:idx val="6"/>
            <c:bubble3D val="0"/>
            <c:extLst>
              <c:ext xmlns:c16="http://schemas.microsoft.com/office/drawing/2014/chart" uri="{C3380CC4-5D6E-409C-BE32-E72D297353CC}">
                <c16:uniqueId val="{0000000C-AD27-4E77-B5A4-8DC6888EA797}"/>
              </c:ext>
            </c:extLst>
          </c:dPt>
          <c:dLbls>
            <c:dLbl>
              <c:idx val="0"/>
              <c:layout>
                <c:manualLayout>
                  <c:x val="7.7903955520204793E-2"/>
                  <c:y val="-5.3581255283702216E-2"/>
                </c:manualLayout>
              </c:layout>
              <c:spPr>
                <a:noFill/>
                <a:ln w="25400">
                  <a:noFill/>
                </a:ln>
              </c:spPr>
              <c:txPr>
                <a:bodyPr/>
                <a:lstStyle/>
                <a:p>
                  <a:pPr>
                    <a:defRPr sz="1000" b="1"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D27-4E77-B5A4-8DC6888EA797}"/>
                </c:ext>
              </c:extLst>
            </c:dLbl>
            <c:dLbl>
              <c:idx val="1"/>
              <c:layout>
                <c:manualLayout>
                  <c:x val="5.4736311813343066E-3"/>
                  <c:y val="2.6301717314859963E-2"/>
                </c:manualLayout>
              </c:layout>
              <c:spPr>
                <a:noFill/>
                <a:ln w="25400">
                  <a:noFill/>
                </a:ln>
              </c:spPr>
              <c:txPr>
                <a:bodyPr/>
                <a:lstStyle/>
                <a:p>
                  <a:pPr>
                    <a:defRPr sz="1000" b="1"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D27-4E77-B5A4-8DC6888EA797}"/>
                </c:ext>
              </c:extLst>
            </c:dLbl>
            <c:dLbl>
              <c:idx val="2"/>
              <c:layout>
                <c:manualLayout>
                  <c:x val="-1.4805586226419407E-2"/>
                  <c:y val="9.058220643460023E-4"/>
                </c:manualLayout>
              </c:layout>
              <c:spPr>
                <a:noFill/>
                <a:ln w="25400">
                  <a:noFill/>
                </a:ln>
              </c:spPr>
              <c:txPr>
                <a:bodyPr/>
                <a:lstStyle/>
                <a:p>
                  <a:pPr>
                    <a:defRPr sz="1000" b="1"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D27-4E77-B5A4-8DC6888EA797}"/>
                </c:ext>
              </c:extLst>
            </c:dLbl>
            <c:dLbl>
              <c:idx val="3"/>
              <c:layout>
                <c:manualLayout>
                  <c:x val="-4.534656903577395E-2"/>
                  <c:y val="-4.9294174357814094E-2"/>
                </c:manualLayout>
              </c:layout>
              <c:spPr>
                <a:noFill/>
                <a:ln w="25400">
                  <a:noFill/>
                </a:ln>
              </c:spPr>
              <c:txPr>
                <a:bodyPr/>
                <a:lstStyle/>
                <a:p>
                  <a:pPr>
                    <a:defRPr sz="1000" b="1"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D27-4E77-B5A4-8DC6888EA797}"/>
                </c:ext>
              </c:extLst>
            </c:dLbl>
            <c:dLbl>
              <c:idx val="4"/>
              <c:layout>
                <c:manualLayout>
                  <c:x val="-0.1178384464607463"/>
                  <c:y val="-6.7658405240665354E-2"/>
                </c:manualLayout>
              </c:layout>
              <c:spPr>
                <a:noFill/>
                <a:ln w="25400">
                  <a:noFill/>
                </a:ln>
              </c:spPr>
              <c:txPr>
                <a:bodyPr/>
                <a:lstStyle/>
                <a:p>
                  <a:pPr>
                    <a:defRPr sz="1000" b="1"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D27-4E77-B5A4-8DC6888EA797}"/>
                </c:ext>
              </c:extLst>
            </c:dLbl>
            <c:dLbl>
              <c:idx val="5"/>
              <c:layout>
                <c:manualLayout>
                  <c:x val="-5.2092646008813958E-3"/>
                  <c:y val="-0.10854332594490478"/>
                </c:manualLayout>
              </c:layout>
              <c:spPr>
                <a:noFill/>
                <a:ln w="25400">
                  <a:noFill/>
                </a:ln>
              </c:spPr>
              <c:txPr>
                <a:bodyPr/>
                <a:lstStyle/>
                <a:p>
                  <a:pPr>
                    <a:defRPr sz="1000" b="1"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D27-4E77-B5A4-8DC6888EA797}"/>
                </c:ext>
              </c:extLst>
            </c:dLbl>
            <c:dLbl>
              <c:idx val="6"/>
              <c:layout>
                <c:manualLayout>
                  <c:x val="4.9164374822870817E-2"/>
                  <c:y val="-1.2294546230108222E-2"/>
                </c:manualLayout>
              </c:layout>
              <c:spPr>
                <a:noFill/>
                <a:ln w="25400">
                  <a:noFill/>
                </a:ln>
              </c:spPr>
              <c:txPr>
                <a:bodyPr/>
                <a:lstStyle/>
                <a:p>
                  <a:pPr>
                    <a:defRPr sz="1000" b="1"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D27-4E77-B5A4-8DC6888EA797}"/>
                </c:ext>
              </c:extLst>
            </c:dLbl>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en-US"/>
              </a:p>
            </c:txPr>
            <c:showLegendKey val="0"/>
            <c:showVal val="1"/>
            <c:showCatName val="1"/>
            <c:showSerName val="0"/>
            <c:showPercent val="0"/>
            <c:showBubbleSize val="0"/>
            <c:showLeaderLines val="1"/>
            <c:extLst>
              <c:ext xmlns:c15="http://schemas.microsoft.com/office/drawing/2012/chart" uri="{CE6537A1-D6FC-4f65-9D91-7224C49458BB}"/>
            </c:extLst>
          </c:dLbls>
          <c:cat>
            <c:strRef>
              <c:f>Statement!$B$7:$B$12</c:f>
              <c:strCache>
                <c:ptCount val="6"/>
                <c:pt idx="0">
                  <c:v>MEALS</c:v>
                </c:pt>
                <c:pt idx="1">
                  <c:v>FUNCTIONS</c:v>
                </c:pt>
                <c:pt idx="2">
                  <c:v>RAFFLES</c:v>
                </c:pt>
                <c:pt idx="3">
                  <c:v>DONATIONS</c:v>
                </c:pt>
                <c:pt idx="4">
                  <c:v>MEMBERS SUBS/
JOINING FEES</c:v>
                </c:pt>
                <c:pt idx="5">
                  <c:v>LEARNING FOR LIFE</c:v>
                </c:pt>
              </c:strCache>
            </c:strRef>
          </c:cat>
          <c:val>
            <c:numRef>
              <c:f>Statement!$C$7:$C$12</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D-AD27-4E77-B5A4-8DC6888EA797}"/>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3</xdr:col>
      <xdr:colOff>79146</xdr:colOff>
      <xdr:row>1</xdr:row>
      <xdr:rowOff>136416</xdr:rowOff>
    </xdr:from>
    <xdr:to>
      <xdr:col>4</xdr:col>
      <xdr:colOff>32</xdr:colOff>
      <xdr:row>3</xdr:row>
      <xdr:rowOff>636992</xdr:rowOff>
    </xdr:to>
    <xdr:pic>
      <xdr:nvPicPr>
        <xdr:cNvPr id="1025" name="Picture 1" descr="V:\Promotional\Logos\VIEW New Logo CD\Standard Versions\RGB\VIEW_Stack_logos\VIEW_Stack_RGB.png">
          <a:extLst>
            <a:ext uri="{FF2B5EF4-FFF2-40B4-BE49-F238E27FC236}">
              <a16:creationId xmlns:a16="http://schemas.microsoft.com/office/drawing/2014/main" id="{00000000-0008-0000-0000-000001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59746" y="195682"/>
          <a:ext cx="1756944" cy="16754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374197</xdr:colOff>
      <xdr:row>4</xdr:row>
      <xdr:rowOff>335643</xdr:rowOff>
    </xdr:from>
    <xdr:to>
      <xdr:col>3</xdr:col>
      <xdr:colOff>1509466</xdr:colOff>
      <xdr:row>5</xdr:row>
      <xdr:rowOff>806055</xdr:rowOff>
    </xdr:to>
    <xdr:grpSp>
      <xdr:nvGrpSpPr>
        <xdr:cNvPr id="23" name="Group 22">
          <a:extLst>
            <a:ext uri="{FF2B5EF4-FFF2-40B4-BE49-F238E27FC236}">
              <a16:creationId xmlns:a16="http://schemas.microsoft.com/office/drawing/2014/main" id="{00000000-0008-0000-0000-000017000000}"/>
            </a:ext>
          </a:extLst>
        </xdr:cNvPr>
        <xdr:cNvGrpSpPr>
          <a:grpSpLocks/>
        </xdr:cNvGrpSpPr>
      </xdr:nvGrpSpPr>
      <xdr:grpSpPr bwMode="auto">
        <a:xfrm>
          <a:off x="10688411" y="2276929"/>
          <a:ext cx="1135269" cy="1087269"/>
          <a:chOff x="5333031" y="3117997"/>
          <a:chExt cx="728232" cy="728232"/>
        </a:xfrm>
      </xdr:grpSpPr>
      <xdr:sp macro="" textlink="">
        <xdr:nvSpPr>
          <xdr:cNvPr id="26" name="Oval 25">
            <a:extLst>
              <a:ext uri="{FF2B5EF4-FFF2-40B4-BE49-F238E27FC236}">
                <a16:creationId xmlns:a16="http://schemas.microsoft.com/office/drawing/2014/main" id="{00000000-0008-0000-0000-00001A000000}"/>
              </a:ext>
            </a:extLst>
          </xdr:cNvPr>
          <xdr:cNvSpPr/>
        </xdr:nvSpPr>
        <xdr:spPr>
          <a:xfrm>
            <a:off x="5333031" y="3117997"/>
            <a:ext cx="728232" cy="728232"/>
          </a:xfrm>
          <a:prstGeom prst="ellipse">
            <a:avLst/>
          </a:prstGeom>
          <a:solidFill>
            <a:srgbClr val="C00000">
              <a:lumMod val="20000"/>
              <a:lumOff val="80000"/>
            </a:srgbClr>
          </a:solidFill>
          <a:ln w="25400" cap="flat" cmpd="sng" algn="ctr">
            <a:noFill/>
            <a:prstDash val="solid"/>
          </a:ln>
          <a:effectLst/>
        </xdr:spPr>
        <xdr:txBody>
          <a:bodyPr wrap="square" anchor="ctr"/>
          <a:lstStyle>
            <a:defPPr>
              <a:defRPr lang="en-US"/>
            </a:defPPr>
            <a:lvl1pPr algn="l" rtl="0" eaLnBrk="0" fontAlgn="base" hangingPunct="0">
              <a:spcBef>
                <a:spcPct val="0"/>
              </a:spcBef>
              <a:spcAft>
                <a:spcPct val="0"/>
              </a:spcAft>
              <a:defRPr kern="1200">
                <a:solidFill>
                  <a:schemeClr val="tx1"/>
                </a:solidFill>
                <a:latin typeface="Arial" panose="020B0604020202020204" pitchFamily="34" charset="0"/>
                <a:ea typeface="+mn-ea"/>
                <a:cs typeface="Arial" panose="020B0604020202020204" pitchFamily="34" charset="0"/>
              </a:defRPr>
            </a:lvl1pPr>
            <a:lvl2pPr marL="457200" algn="l" rtl="0" eaLnBrk="0" fontAlgn="base" hangingPunct="0">
              <a:spcBef>
                <a:spcPct val="0"/>
              </a:spcBef>
              <a:spcAft>
                <a:spcPct val="0"/>
              </a:spcAft>
              <a:defRPr kern="1200">
                <a:solidFill>
                  <a:schemeClr val="tx1"/>
                </a:solidFill>
                <a:latin typeface="Arial" panose="020B0604020202020204" pitchFamily="34" charset="0"/>
                <a:ea typeface="+mn-ea"/>
                <a:cs typeface="Arial" panose="020B0604020202020204" pitchFamily="34" charset="0"/>
              </a:defRPr>
            </a:lvl2pPr>
            <a:lvl3pPr marL="914400" algn="l" rtl="0" eaLnBrk="0" fontAlgn="base" hangingPunct="0">
              <a:spcBef>
                <a:spcPct val="0"/>
              </a:spcBef>
              <a:spcAft>
                <a:spcPct val="0"/>
              </a:spcAft>
              <a:defRPr kern="1200">
                <a:solidFill>
                  <a:schemeClr val="tx1"/>
                </a:solidFill>
                <a:latin typeface="Arial" panose="020B0604020202020204" pitchFamily="34" charset="0"/>
                <a:ea typeface="+mn-ea"/>
                <a:cs typeface="Arial" panose="020B0604020202020204" pitchFamily="34" charset="0"/>
              </a:defRPr>
            </a:lvl3pPr>
            <a:lvl4pPr marL="1371600" algn="l" rtl="0" eaLnBrk="0" fontAlgn="base" hangingPunct="0">
              <a:spcBef>
                <a:spcPct val="0"/>
              </a:spcBef>
              <a:spcAft>
                <a:spcPct val="0"/>
              </a:spcAft>
              <a:defRPr kern="1200">
                <a:solidFill>
                  <a:schemeClr val="tx1"/>
                </a:solidFill>
                <a:latin typeface="Arial" panose="020B0604020202020204" pitchFamily="34" charset="0"/>
                <a:ea typeface="+mn-ea"/>
                <a:cs typeface="Arial" panose="020B0604020202020204" pitchFamily="34" charset="0"/>
              </a:defRPr>
            </a:lvl4pPr>
            <a:lvl5pPr marL="1828800" algn="l" rtl="0" eaLnBrk="0" fontAlgn="base" hangingPunct="0">
              <a:spcBef>
                <a:spcPct val="0"/>
              </a:spcBef>
              <a:spcAft>
                <a:spcPct val="0"/>
              </a:spcAft>
              <a:defRPr kern="1200">
                <a:solidFill>
                  <a:schemeClr val="tx1"/>
                </a:solidFill>
                <a:latin typeface="Arial" panose="020B0604020202020204" pitchFamily="34" charset="0"/>
                <a:ea typeface="+mn-ea"/>
                <a:cs typeface="Arial" panose="020B0604020202020204" pitchFamily="34" charset="0"/>
              </a:defRPr>
            </a:lvl5pPr>
            <a:lvl6pPr marL="2286000" algn="l" defTabSz="914400" rtl="0" eaLnBrk="1" latinLnBrk="0" hangingPunct="1">
              <a:defRPr kern="1200">
                <a:solidFill>
                  <a:schemeClr val="tx1"/>
                </a:solidFill>
                <a:latin typeface="Arial" panose="020B0604020202020204" pitchFamily="34" charset="0"/>
                <a:ea typeface="+mn-ea"/>
                <a:cs typeface="Arial" panose="020B0604020202020204" pitchFamily="34" charset="0"/>
              </a:defRPr>
            </a:lvl6pPr>
            <a:lvl7pPr marL="2743200" algn="l" defTabSz="914400" rtl="0" eaLnBrk="1" latinLnBrk="0" hangingPunct="1">
              <a:defRPr kern="1200">
                <a:solidFill>
                  <a:schemeClr val="tx1"/>
                </a:solidFill>
                <a:latin typeface="Arial" panose="020B0604020202020204" pitchFamily="34" charset="0"/>
                <a:ea typeface="+mn-ea"/>
                <a:cs typeface="Arial" panose="020B0604020202020204" pitchFamily="34" charset="0"/>
              </a:defRPr>
            </a:lvl7pPr>
            <a:lvl8pPr marL="3200400" algn="l" defTabSz="914400" rtl="0" eaLnBrk="1" latinLnBrk="0" hangingPunct="1">
              <a:defRPr kern="1200">
                <a:solidFill>
                  <a:schemeClr val="tx1"/>
                </a:solidFill>
                <a:latin typeface="Arial" panose="020B0604020202020204" pitchFamily="34" charset="0"/>
                <a:ea typeface="+mn-ea"/>
                <a:cs typeface="Arial" panose="020B0604020202020204" pitchFamily="34" charset="0"/>
              </a:defRPr>
            </a:lvl8pPr>
            <a:lvl9pPr marL="3657600" algn="l" defTabSz="914400" rtl="0" eaLnBrk="1" latinLnBrk="0" hangingPunct="1">
              <a:defRPr kern="1200">
                <a:solidFill>
                  <a:schemeClr val="tx1"/>
                </a:solidFill>
                <a:latin typeface="Arial" panose="020B0604020202020204" pitchFamily="34" charset="0"/>
                <a:ea typeface="+mn-ea"/>
                <a:cs typeface="Arial" panose="020B0604020202020204" pitchFamily="34" charset="0"/>
              </a:defRPr>
            </a:lvl9pPr>
          </a:lstStyle>
          <a:p>
            <a:pPr algn="ctr" eaLnBrk="1" fontAlgn="auto" hangingPunct="1">
              <a:spcBef>
                <a:spcPts val="0"/>
              </a:spcBef>
              <a:spcAft>
                <a:spcPts val="0"/>
              </a:spcAft>
              <a:defRPr/>
            </a:pPr>
            <a:endParaRPr lang="en-AU" kern="0">
              <a:solidFill>
                <a:prstClr val="white"/>
              </a:solidFill>
              <a:latin typeface="Arial"/>
              <a:cs typeface="+mn-cs"/>
            </a:endParaRPr>
          </a:p>
        </xdr:txBody>
      </xdr:sp>
      <xdr:pic>
        <xdr:nvPicPr>
          <xdr:cNvPr id="27" name="Picture 26" descr="Image result for document">
            <a:extLst>
              <a:ext uri="{FF2B5EF4-FFF2-40B4-BE49-F238E27FC236}">
                <a16:creationId xmlns:a16="http://schemas.microsoft.com/office/drawing/2014/main" id="{00000000-0008-0000-0000-00001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51991" y="3221902"/>
            <a:ext cx="497972" cy="5167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3</xdr:col>
      <xdr:colOff>429101</xdr:colOff>
      <xdr:row>5</xdr:row>
      <xdr:rowOff>1170415</xdr:rowOff>
    </xdr:from>
    <xdr:to>
      <xdr:col>3</xdr:col>
      <xdr:colOff>1524963</xdr:colOff>
      <xdr:row>6</xdr:row>
      <xdr:rowOff>905563</xdr:rowOff>
    </xdr:to>
    <xdr:pic>
      <xdr:nvPicPr>
        <xdr:cNvPr id="28" name="Picture 27">
          <a:extLst>
            <a:ext uri="{FF2B5EF4-FFF2-40B4-BE49-F238E27FC236}">
              <a16:creationId xmlns:a16="http://schemas.microsoft.com/office/drawing/2014/main" id="{00000000-0008-0000-0000-00001C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10961030" y="4170791"/>
          <a:ext cx="1095862" cy="10958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464496</xdr:colOff>
      <xdr:row>7</xdr:row>
      <xdr:rowOff>100198</xdr:rowOff>
    </xdr:from>
    <xdr:to>
      <xdr:col>3</xdr:col>
      <xdr:colOff>1557272</xdr:colOff>
      <xdr:row>8</xdr:row>
      <xdr:rowOff>451386</xdr:rowOff>
    </xdr:to>
    <xdr:pic>
      <xdr:nvPicPr>
        <xdr:cNvPr id="29" name="Picture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996425" y="5563467"/>
          <a:ext cx="1092776" cy="1092776"/>
        </a:xfrm>
        <a:prstGeom prst="rect">
          <a:avLst/>
        </a:prstGeom>
      </xdr:spPr>
    </xdr:pic>
    <xdr:clientData/>
  </xdr:twoCellAnchor>
  <xdr:twoCellAnchor editAs="oneCell">
    <xdr:from>
      <xdr:col>2</xdr:col>
      <xdr:colOff>36286</xdr:colOff>
      <xdr:row>3</xdr:row>
      <xdr:rowOff>680357</xdr:rowOff>
    </xdr:from>
    <xdr:to>
      <xdr:col>2</xdr:col>
      <xdr:colOff>9144000</xdr:colOff>
      <xdr:row>4</xdr:row>
      <xdr:rowOff>370490</xdr:rowOff>
    </xdr:to>
    <xdr:pic>
      <xdr:nvPicPr>
        <xdr:cNvPr id="2" name="Picture 1">
          <a:extLst>
            <a:ext uri="{FF2B5EF4-FFF2-40B4-BE49-F238E27FC236}">
              <a16:creationId xmlns:a16="http://schemas.microsoft.com/office/drawing/2014/main" id="{2FDDE159-10B4-4EAB-25BD-2B89211D6045}"/>
            </a:ext>
          </a:extLst>
        </xdr:cNvPr>
        <xdr:cNvPicPr>
          <a:picLocks noChangeAspect="1"/>
        </xdr:cNvPicPr>
      </xdr:nvPicPr>
      <xdr:blipFill rotWithShape="1">
        <a:blip xmlns:r="http://schemas.openxmlformats.org/officeDocument/2006/relationships" r:embed="rId5"/>
        <a:srcRect t="2135"/>
        <a:stretch>
          <a:fillRect/>
        </a:stretch>
      </xdr:blipFill>
      <xdr:spPr>
        <a:xfrm>
          <a:off x="834572" y="1895928"/>
          <a:ext cx="9107714" cy="4158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130628</xdr:colOff>
      <xdr:row>4</xdr:row>
      <xdr:rowOff>1126672</xdr:rowOff>
    </xdr:from>
    <xdr:to>
      <xdr:col>13</xdr:col>
      <xdr:colOff>142533</xdr:colOff>
      <xdr:row>28</xdr:row>
      <xdr:rowOff>291021</xdr:rowOff>
    </xdr:to>
    <xdr:pic>
      <xdr:nvPicPr>
        <xdr:cNvPr id="2" name="Picture 1">
          <a:extLst>
            <a:ext uri="{FF2B5EF4-FFF2-40B4-BE49-F238E27FC236}">
              <a16:creationId xmlns:a16="http://schemas.microsoft.com/office/drawing/2014/main" id="{00000000-0008-0000-0300-000002000000}"/>
            </a:ext>
          </a:extLst>
        </xdr:cNvPr>
        <xdr:cNvPicPr/>
      </xdr:nvPicPr>
      <xdr:blipFill rotWithShape="1">
        <a:blip xmlns:r="http://schemas.openxmlformats.org/officeDocument/2006/relationships" r:embed="rId1"/>
        <a:srcRect t="6227" b="25588"/>
        <a:stretch/>
      </xdr:blipFill>
      <xdr:spPr>
        <a:xfrm>
          <a:off x="130628" y="2906486"/>
          <a:ext cx="8361248" cy="4003049"/>
        </a:xfrm>
        <a:prstGeom prst="rect">
          <a:avLst/>
        </a:prstGeom>
        <a:effectLst>
          <a:outerShdw blurRad="63500" sx="102000" sy="102000" algn="ctr" rotWithShape="0">
            <a:prstClr val="black">
              <a:alpha val="40000"/>
            </a:prstClr>
          </a:outerShdw>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2586038</xdr:colOff>
      <xdr:row>0</xdr:row>
      <xdr:rowOff>0</xdr:rowOff>
    </xdr:from>
    <xdr:to>
      <xdr:col>7</xdr:col>
      <xdr:colOff>11430</xdr:colOff>
      <xdr:row>3</xdr:row>
      <xdr:rowOff>276542</xdr:rowOff>
    </xdr:to>
    <xdr:pic>
      <xdr:nvPicPr>
        <xdr:cNvPr id="2049" name="Picture 1" descr="V:\Promotional\Logos\VIEW New Logo CD\Standard Versions\RGB\VIEW_Stack_logos\VIEW_Stack_RGB.png">
          <a:extLst>
            <a:ext uri="{FF2B5EF4-FFF2-40B4-BE49-F238E27FC236}">
              <a16:creationId xmlns:a16="http://schemas.microsoft.com/office/drawing/2014/main" id="{00000000-0008-0000-0400-000001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58088" y="71438"/>
          <a:ext cx="919162" cy="12049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758977</xdr:colOff>
      <xdr:row>50</xdr:row>
      <xdr:rowOff>146655</xdr:rowOff>
    </xdr:from>
    <xdr:to>
      <xdr:col>8</xdr:col>
      <xdr:colOff>828523</xdr:colOff>
      <xdr:row>52</xdr:row>
      <xdr:rowOff>326571</xdr:rowOff>
    </xdr:to>
    <xdr:sp macro="" textlink="">
      <xdr:nvSpPr>
        <xdr:cNvPr id="2" name="Rounded Rectangular Callout 1">
          <a:extLst>
            <a:ext uri="{FF2B5EF4-FFF2-40B4-BE49-F238E27FC236}">
              <a16:creationId xmlns:a16="http://schemas.microsoft.com/office/drawing/2014/main" id="{00000000-0008-0000-0500-000002000000}"/>
            </a:ext>
          </a:extLst>
        </xdr:cNvPr>
        <xdr:cNvSpPr/>
      </xdr:nvSpPr>
      <xdr:spPr>
        <a:xfrm>
          <a:off x="5675691" y="19601845"/>
          <a:ext cx="4109356" cy="748393"/>
        </a:xfrm>
        <a:prstGeom prst="wedgeRoundRectCallout">
          <a:avLst>
            <a:gd name="adj1" fmla="val -69226"/>
            <a:gd name="adj2" fmla="val -27758"/>
            <a:gd name="adj3" fmla="val 16667"/>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AU" sz="1600" b="0">
              <a:solidFill>
                <a:schemeClr val="bg1"/>
              </a:solidFill>
            </a:rPr>
            <a:t>Please make sure your </a:t>
          </a:r>
          <a:r>
            <a:rPr lang="en-AU" sz="1600" b="1">
              <a:solidFill>
                <a:schemeClr val="bg1"/>
              </a:solidFill>
            </a:rPr>
            <a:t>Cashbook Closing</a:t>
          </a:r>
          <a:r>
            <a:rPr lang="en-AU" sz="1600" b="1" baseline="0">
              <a:solidFill>
                <a:schemeClr val="bg1"/>
              </a:solidFill>
            </a:rPr>
            <a:t> Balance </a:t>
          </a:r>
          <a:r>
            <a:rPr lang="en-AU" sz="1600" b="0" baseline="0">
              <a:solidFill>
                <a:schemeClr val="bg1"/>
              </a:solidFill>
            </a:rPr>
            <a:t>matches with </a:t>
          </a:r>
          <a:r>
            <a:rPr lang="en-AU" sz="1600" b="1" baseline="0">
              <a:solidFill>
                <a:schemeClr val="bg1"/>
              </a:solidFill>
            </a:rPr>
            <a:t>Total Bank Balance</a:t>
          </a:r>
          <a:r>
            <a:rPr lang="en-AU" sz="1600" b="0" baseline="0">
              <a:solidFill>
                <a:schemeClr val="bg1"/>
              </a:solidFill>
            </a:rPr>
            <a:t>.</a:t>
          </a:r>
          <a:endParaRPr lang="en-AU" sz="1400" b="0">
            <a:solidFill>
              <a:schemeClr val="bg1"/>
            </a:solidFill>
          </a:endParaRPr>
        </a:p>
      </xdr:txBody>
    </xdr:sp>
    <xdr:clientData fPrintsWithSheet="0"/>
  </xdr:twoCellAnchor>
  <xdr:twoCellAnchor>
    <xdr:from>
      <xdr:col>12</xdr:col>
      <xdr:colOff>511629</xdr:colOff>
      <xdr:row>23</xdr:row>
      <xdr:rowOff>163285</xdr:rowOff>
    </xdr:from>
    <xdr:to>
      <xdr:col>18</xdr:col>
      <xdr:colOff>614661</xdr:colOff>
      <xdr:row>26</xdr:row>
      <xdr:rowOff>179008</xdr:rowOff>
    </xdr:to>
    <xdr:sp macro="" textlink="">
      <xdr:nvSpPr>
        <xdr:cNvPr id="3" name="Rounded Rectangular Callout 1">
          <a:extLst>
            <a:ext uri="{FF2B5EF4-FFF2-40B4-BE49-F238E27FC236}">
              <a16:creationId xmlns:a16="http://schemas.microsoft.com/office/drawing/2014/main" id="{6647A36D-D529-4601-A8F3-0C6847FEAF23}"/>
            </a:ext>
          </a:extLst>
        </xdr:cNvPr>
        <xdr:cNvSpPr/>
      </xdr:nvSpPr>
      <xdr:spPr>
        <a:xfrm>
          <a:off x="14706600" y="9394371"/>
          <a:ext cx="3825947" cy="1093408"/>
        </a:xfrm>
        <a:prstGeom prst="wedgeRoundRectCallout">
          <a:avLst>
            <a:gd name="adj1" fmla="val -77299"/>
            <a:gd name="adj2" fmla="val -42624"/>
            <a:gd name="adj3" fmla="val 16667"/>
          </a:avLst>
        </a:prstGeom>
        <a:ln/>
      </xdr:spPr>
      <xdr:style>
        <a:lnRef idx="3">
          <a:schemeClr val="lt1"/>
        </a:lnRef>
        <a:fillRef idx="1">
          <a:schemeClr val="accent6"/>
        </a:fillRef>
        <a:effectRef idx="1">
          <a:schemeClr val="accent6"/>
        </a:effectRef>
        <a:fontRef idx="minor">
          <a:schemeClr val="lt1"/>
        </a:fontRef>
      </xdr:style>
      <xdr:txBody>
        <a:bodyPr vertOverflow="clip" horzOverflow="clip" rtlCol="0" anchor="t"/>
        <a:lstStyle/>
        <a:p>
          <a:pPr algn="l"/>
          <a:r>
            <a:rPr lang="en-AU" sz="1400" b="0"/>
            <a:t>Please </a:t>
          </a:r>
          <a:r>
            <a:rPr lang="en-AU" sz="1400" b="0" u="sng"/>
            <a:t>DO NOT</a:t>
          </a:r>
          <a:r>
            <a:rPr lang="en-AU" sz="1400" b="0"/>
            <a:t> record unpresented cheque/s which were recorded in last year's Cashbook on this page. </a:t>
          </a:r>
        </a:p>
      </xdr:txBody>
    </xdr:sp>
    <xdr:clientData fPrintsWithSheet="0"/>
  </xdr:twoCellAnchor>
  <xdr:twoCellAnchor>
    <xdr:from>
      <xdr:col>12</xdr:col>
      <xdr:colOff>544286</xdr:colOff>
      <xdr:row>26</xdr:row>
      <xdr:rowOff>359228</xdr:rowOff>
    </xdr:from>
    <xdr:to>
      <xdr:col>19</xdr:col>
      <xdr:colOff>26833</xdr:colOff>
      <xdr:row>31</xdr:row>
      <xdr:rowOff>124578</xdr:rowOff>
    </xdr:to>
    <xdr:sp macro="" textlink="">
      <xdr:nvSpPr>
        <xdr:cNvPr id="4" name="Rounded Rectangular Callout 1">
          <a:extLst>
            <a:ext uri="{FF2B5EF4-FFF2-40B4-BE49-F238E27FC236}">
              <a16:creationId xmlns:a16="http://schemas.microsoft.com/office/drawing/2014/main" id="{DAAB89D7-FAC4-43CA-B2EF-B4F665E8A48A}"/>
            </a:ext>
          </a:extLst>
        </xdr:cNvPr>
        <xdr:cNvSpPr/>
      </xdr:nvSpPr>
      <xdr:spPr>
        <a:xfrm>
          <a:off x="14739257" y="10667999"/>
          <a:ext cx="3825947" cy="1561493"/>
        </a:xfrm>
        <a:prstGeom prst="wedgeRoundRectCallout">
          <a:avLst>
            <a:gd name="adj1" fmla="val -77299"/>
            <a:gd name="adj2" fmla="val -42624"/>
            <a:gd name="adj3" fmla="val 16667"/>
          </a:avLst>
        </a:prstGeom>
        <a:ln/>
      </xdr:spPr>
      <xdr:style>
        <a:lnRef idx="3">
          <a:schemeClr val="lt1"/>
        </a:lnRef>
        <a:fillRef idx="1">
          <a:schemeClr val="accent5"/>
        </a:fillRef>
        <a:effectRef idx="1">
          <a:schemeClr val="accent5"/>
        </a:effectRef>
        <a:fontRef idx="minor">
          <a:schemeClr val="lt1"/>
        </a:fontRef>
      </xdr:style>
      <xdr:txBody>
        <a:bodyPr vertOverflow="clip" horzOverflow="clip" rtlCol="0" anchor="t"/>
        <a:lstStyle/>
        <a:p>
          <a:pPr algn="l"/>
          <a:r>
            <a:rPr lang="en-AU" sz="1400" b="0"/>
            <a:t>Please ensure that the </a:t>
          </a:r>
          <a:r>
            <a:rPr lang="en-AU" sz="1400" b="0" u="sng"/>
            <a:t>cheque/s are recorded in the month that they are written rather than in the month they are presented at the bank</a:t>
          </a:r>
          <a:r>
            <a:rPr lang="en-AU" sz="1400" b="0"/>
            <a:t>, and carried forward as unpresented where necessary. </a:t>
          </a:r>
        </a:p>
      </xdr:txBody>
    </xdr:sp>
    <xdr:clientData fPrintsWithSheet="0"/>
  </xdr:twoCellAnchor>
  <xdr:twoCellAnchor>
    <xdr:from>
      <xdr:col>12</xdr:col>
      <xdr:colOff>359230</xdr:colOff>
      <xdr:row>0</xdr:row>
      <xdr:rowOff>239485</xdr:rowOff>
    </xdr:from>
    <xdr:to>
      <xdr:col>17</xdr:col>
      <xdr:colOff>187779</xdr:colOff>
      <xdr:row>14</xdr:row>
      <xdr:rowOff>120195</xdr:rowOff>
    </xdr:to>
    <xdr:sp macro="" textlink="">
      <xdr:nvSpPr>
        <xdr:cNvPr id="5" name="Rounded Rectangular Callout 2">
          <a:extLst>
            <a:ext uri="{FF2B5EF4-FFF2-40B4-BE49-F238E27FC236}">
              <a16:creationId xmlns:a16="http://schemas.microsoft.com/office/drawing/2014/main" id="{774B3F5B-E959-409F-BB6F-61D6DB211E11}"/>
            </a:ext>
          </a:extLst>
        </xdr:cNvPr>
        <xdr:cNvSpPr/>
      </xdr:nvSpPr>
      <xdr:spPr>
        <a:xfrm>
          <a:off x="14554201" y="239485"/>
          <a:ext cx="2930978" cy="5573939"/>
        </a:xfrm>
        <a:prstGeom prst="wedgeRoundRectCallout">
          <a:avLst>
            <a:gd name="adj1" fmla="val -68911"/>
            <a:gd name="adj2" fmla="val -21647"/>
            <a:gd name="adj3" fmla="val 16667"/>
          </a:avLst>
        </a:prstGeom>
        <a:solidFill>
          <a:schemeClr val="accent6">
            <a:lumMod val="75000"/>
          </a:schemeClr>
        </a:solidFill>
        <a:ln/>
      </xdr:spPr>
      <xdr:style>
        <a:lnRef idx="3">
          <a:schemeClr val="lt1"/>
        </a:lnRef>
        <a:fillRef idx="1">
          <a:schemeClr val="accent6"/>
        </a:fillRef>
        <a:effectRef idx="1">
          <a:schemeClr val="accent6"/>
        </a:effectRef>
        <a:fontRef idx="minor">
          <a:schemeClr val="lt1"/>
        </a:fontRef>
      </xdr:style>
      <xdr:txBody>
        <a:bodyPr vertOverflow="clip" horzOverflow="clip" rtlCol="0" anchor="t"/>
        <a:lstStyle/>
        <a:p>
          <a:r>
            <a:rPr lang="en-AU" sz="1600" b="1">
              <a:solidFill>
                <a:schemeClr val="lt1"/>
              </a:solidFill>
              <a:effectLst/>
              <a:latin typeface="+mn-lt"/>
              <a:ea typeface="+mn-ea"/>
              <a:cs typeface="+mn-cs"/>
            </a:rPr>
            <a:t>All income must be receipted </a:t>
          </a:r>
          <a:r>
            <a:rPr lang="en-AU" sz="1400">
              <a:solidFill>
                <a:schemeClr val="lt1"/>
              </a:solidFill>
              <a:effectLst/>
              <a:latin typeface="+mn-lt"/>
              <a:ea typeface="+mn-ea"/>
              <a:cs typeface="+mn-cs"/>
            </a:rPr>
            <a:t>and a receipt issued for all monies received by cash, cheque, direct deposit or square reader. </a:t>
          </a:r>
        </a:p>
        <a:p>
          <a:r>
            <a:rPr lang="en-AU" sz="1400">
              <a:solidFill>
                <a:schemeClr val="lt1"/>
              </a:solidFill>
              <a:effectLst/>
              <a:latin typeface="+mn-lt"/>
              <a:ea typeface="+mn-ea"/>
              <a:cs typeface="+mn-cs"/>
            </a:rPr>
            <a:t> </a:t>
          </a:r>
        </a:p>
        <a:p>
          <a:r>
            <a:rPr lang="en-AU" sz="1400">
              <a:solidFill>
                <a:schemeClr val="lt1"/>
              </a:solidFill>
              <a:effectLst/>
              <a:latin typeface="+mn-lt"/>
              <a:ea typeface="+mn-ea"/>
              <a:cs typeface="+mn-cs"/>
            </a:rPr>
            <a:t>One receipt can be written for grouped transactions, </a:t>
          </a:r>
          <a:r>
            <a:rPr lang="en-AU" sz="1400" i="1">
              <a:solidFill>
                <a:schemeClr val="lt1"/>
              </a:solidFill>
              <a:effectLst/>
              <a:latin typeface="+mn-lt"/>
              <a:ea typeface="+mn-ea"/>
              <a:cs typeface="+mn-cs"/>
            </a:rPr>
            <a:t>for example:</a:t>
          </a:r>
          <a:endParaRPr lang="en-AU" sz="1400">
            <a:solidFill>
              <a:schemeClr val="lt1"/>
            </a:solidFill>
            <a:effectLst/>
            <a:latin typeface="+mn-lt"/>
            <a:ea typeface="+mn-ea"/>
            <a:cs typeface="+mn-cs"/>
          </a:endParaRPr>
        </a:p>
        <a:p>
          <a:pPr lvl="0"/>
          <a:r>
            <a:rPr lang="en-AU" sz="1400">
              <a:solidFill>
                <a:schemeClr val="lt1"/>
              </a:solidFill>
              <a:effectLst/>
              <a:latin typeface="+mn-lt"/>
              <a:ea typeface="+mn-ea"/>
              <a:cs typeface="+mn-cs"/>
            </a:rPr>
            <a:t>- One receipt issued to cover all meal monies </a:t>
          </a:r>
        </a:p>
        <a:p>
          <a:pPr lvl="0"/>
          <a:r>
            <a:rPr lang="en-AU" sz="1400">
              <a:solidFill>
                <a:schemeClr val="lt1"/>
              </a:solidFill>
              <a:effectLst/>
              <a:latin typeface="+mn-lt"/>
              <a:ea typeface="+mn-ea"/>
              <a:cs typeface="+mn-cs"/>
            </a:rPr>
            <a:t>- Raffle monies to be receipted as a total for the day</a:t>
          </a:r>
        </a:p>
        <a:p>
          <a:pPr algn="l"/>
          <a:endParaRPr lang="en-AU" sz="1600" b="1"/>
        </a:p>
        <a:p>
          <a:pPr algn="l"/>
          <a:r>
            <a:rPr lang="en-AU" sz="1600" b="1"/>
            <a:t>Recording receipt number </a:t>
          </a:r>
        </a:p>
        <a:p>
          <a:pPr algn="l"/>
          <a:r>
            <a:rPr lang="en-AU" sz="1400" b="0"/>
            <a:t>Receipts can be recorded "in bulk", e.g. receipts numbered 603551-603556.</a:t>
          </a:r>
        </a:p>
        <a:p>
          <a:pPr algn="l"/>
          <a:endParaRPr lang="en-AU" sz="1400" b="0"/>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1</xdr:col>
      <xdr:colOff>338667</xdr:colOff>
      <xdr:row>62</xdr:row>
      <xdr:rowOff>51861</xdr:rowOff>
    </xdr:from>
    <xdr:to>
      <xdr:col>4</xdr:col>
      <xdr:colOff>731762</xdr:colOff>
      <xdr:row>89</xdr:row>
      <xdr:rowOff>42334</xdr:rowOff>
    </xdr:to>
    <xdr:graphicFrame macro="">
      <xdr:nvGraphicFramePr>
        <xdr:cNvPr id="5122" name="Chart 2">
          <a:extLst>
            <a:ext uri="{FF2B5EF4-FFF2-40B4-BE49-F238E27FC236}">
              <a16:creationId xmlns:a16="http://schemas.microsoft.com/office/drawing/2014/main" id="{00000000-0008-0000-0600-000002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278902</xdr:colOff>
      <xdr:row>0</xdr:row>
      <xdr:rowOff>82798</xdr:rowOff>
    </xdr:from>
    <xdr:to>
      <xdr:col>11</xdr:col>
      <xdr:colOff>554069</xdr:colOff>
      <xdr:row>10</xdr:row>
      <xdr:rowOff>93381</xdr:rowOff>
    </xdr:to>
    <xdr:sp macro="" textlink="">
      <xdr:nvSpPr>
        <xdr:cNvPr id="2" name="Rounded Rectangular Callout 1">
          <a:extLst>
            <a:ext uri="{FF2B5EF4-FFF2-40B4-BE49-F238E27FC236}">
              <a16:creationId xmlns:a16="http://schemas.microsoft.com/office/drawing/2014/main" id="{00000000-0008-0000-0600-000002000000}"/>
            </a:ext>
          </a:extLst>
        </xdr:cNvPr>
        <xdr:cNvSpPr/>
      </xdr:nvSpPr>
      <xdr:spPr>
        <a:xfrm>
          <a:off x="7789334" y="82798"/>
          <a:ext cx="4857127" cy="3013759"/>
        </a:xfrm>
        <a:prstGeom prst="wedgeRoundRectCallout">
          <a:avLst>
            <a:gd name="adj1" fmla="val -82688"/>
            <a:gd name="adj2" fmla="val -39572"/>
            <a:gd name="adj3" fmla="val 16667"/>
          </a:avLst>
        </a:prstGeom>
        <a:solidFill>
          <a:srgbClr val="C0000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900"/>
            </a:lnSpc>
          </a:pPr>
          <a:r>
            <a:rPr lang="en-AU" sz="1600" b="1"/>
            <a:t>Before you send your Club's Cashbook for Audit </a:t>
          </a:r>
          <a:r>
            <a:rPr lang="en-AU" sz="1600"/>
            <a:t>please reconcile this </a:t>
          </a:r>
          <a:r>
            <a:rPr lang="en-AU" sz="1600" b="1"/>
            <a:t>Income and Expenditure Statement</a:t>
          </a:r>
          <a:r>
            <a:rPr lang="en-AU" sz="1600"/>
            <a:t>.</a:t>
          </a:r>
        </a:p>
        <a:p>
          <a:pPr algn="l"/>
          <a:endParaRPr lang="en-AU" sz="1400"/>
        </a:p>
        <a:p>
          <a:pPr algn="l"/>
          <a:r>
            <a:rPr lang="en-AU" sz="1600" b="1"/>
            <a:t>How to reconcile your Club's Statement?</a:t>
          </a:r>
        </a:p>
        <a:p>
          <a:pPr algn="l">
            <a:spcAft>
              <a:spcPts val="600"/>
            </a:spcAft>
          </a:pPr>
          <a:r>
            <a:rPr lang="en-AU" sz="1600"/>
            <a:t>1. Confirm the Cashbook Opening Balance in January is matched with Cashbook Closing Balance as at December of the previous year.</a:t>
          </a:r>
        </a:p>
        <a:p>
          <a:pPr algn="l">
            <a:spcAft>
              <a:spcPts val="600"/>
            </a:spcAft>
          </a:pPr>
          <a:r>
            <a:rPr lang="en-AU" sz="1600" strike="noStrike" baseline="0"/>
            <a:t>2. Confirm the Cashbook Closing Balance for the year is matched to the Total Bank Balance for the year. </a:t>
          </a:r>
        </a:p>
      </xdr:txBody>
    </xdr:sp>
    <xdr:clientData fPrintsWithSheet="0"/>
  </xdr:twoCellAnchor>
  <xdr:twoCellAnchor>
    <xdr:from>
      <xdr:col>4</xdr:col>
      <xdr:colOff>1025074</xdr:colOff>
      <xdr:row>23</xdr:row>
      <xdr:rowOff>284240</xdr:rowOff>
    </xdr:from>
    <xdr:to>
      <xdr:col>9</xdr:col>
      <xdr:colOff>226785</xdr:colOff>
      <xdr:row>28</xdr:row>
      <xdr:rowOff>0</xdr:rowOff>
    </xdr:to>
    <xdr:sp macro="" textlink="">
      <xdr:nvSpPr>
        <xdr:cNvPr id="8" name="Rounded Rectangular Callout 7">
          <a:extLst>
            <a:ext uri="{FF2B5EF4-FFF2-40B4-BE49-F238E27FC236}">
              <a16:creationId xmlns:a16="http://schemas.microsoft.com/office/drawing/2014/main" id="{00000000-0008-0000-0600-000008000000}"/>
            </a:ext>
          </a:extLst>
        </xdr:cNvPr>
        <xdr:cNvSpPr/>
      </xdr:nvSpPr>
      <xdr:spPr>
        <a:xfrm>
          <a:off x="6304645" y="8353276"/>
          <a:ext cx="2412997" cy="1280582"/>
        </a:xfrm>
        <a:prstGeom prst="wedgeRoundRectCallout">
          <a:avLst>
            <a:gd name="adj1" fmla="val -89645"/>
            <a:gd name="adj2" fmla="val 19976"/>
            <a:gd name="adj3" fmla="val 16667"/>
          </a:avLst>
        </a:prstGeom>
        <a:solidFill>
          <a:srgbClr val="FF660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AU" sz="1400" b="1" i="0" u="none" strike="noStrike">
              <a:solidFill>
                <a:schemeClr val="lt1"/>
              </a:solidFill>
              <a:effectLst/>
              <a:latin typeface="+mn-lt"/>
              <a:ea typeface="+mn-ea"/>
              <a:cs typeface="+mn-cs"/>
            </a:rPr>
            <a:t>This figure should be the same as the Cashbook Closing Balance for the reconciliation above.</a:t>
          </a:r>
          <a:r>
            <a:rPr lang="en-AU" sz="1400"/>
            <a:t> </a:t>
          </a:r>
          <a:endParaRPr lang="en-AU" sz="1400">
            <a:solidFill>
              <a:schemeClr val="bg1"/>
            </a:solidFill>
          </a:endParaRPr>
        </a:p>
      </xdr:txBody>
    </xdr:sp>
    <xdr:clientData fPrintsWithSheet="0"/>
  </xdr:twoCellAnchor>
  <xdr:twoCellAnchor>
    <xdr:from>
      <xdr:col>1</xdr:col>
      <xdr:colOff>409104</xdr:colOff>
      <xdr:row>34</xdr:row>
      <xdr:rowOff>108855</xdr:rowOff>
    </xdr:from>
    <xdr:to>
      <xdr:col>4</xdr:col>
      <xdr:colOff>802199</xdr:colOff>
      <xdr:row>61</xdr:row>
      <xdr:rowOff>0</xdr:rowOff>
    </xdr:to>
    <xdr:graphicFrame macro="">
      <xdr:nvGraphicFramePr>
        <xdr:cNvPr id="13" name="Chart 2">
          <a:extLst>
            <a:ext uri="{FF2B5EF4-FFF2-40B4-BE49-F238E27FC236}">
              <a16:creationId xmlns:a16="http://schemas.microsoft.com/office/drawing/2014/main" id="{00000000-0008-0000-06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102811</xdr:colOff>
      <xdr:row>37</xdr:row>
      <xdr:rowOff>24190</xdr:rowOff>
    </xdr:from>
    <xdr:to>
      <xdr:col>9</xdr:col>
      <xdr:colOff>981228</xdr:colOff>
      <xdr:row>44</xdr:row>
      <xdr:rowOff>42333</xdr:rowOff>
    </xdr:to>
    <xdr:sp macro="" textlink="">
      <xdr:nvSpPr>
        <xdr:cNvPr id="6" name="Rounded Rectangular Callout 5">
          <a:extLst>
            <a:ext uri="{FF2B5EF4-FFF2-40B4-BE49-F238E27FC236}">
              <a16:creationId xmlns:a16="http://schemas.microsoft.com/office/drawing/2014/main" id="{00000000-0008-0000-0600-000006000000}"/>
            </a:ext>
          </a:extLst>
        </xdr:cNvPr>
        <xdr:cNvSpPr/>
      </xdr:nvSpPr>
      <xdr:spPr>
        <a:xfrm>
          <a:off x="7281335" y="12125476"/>
          <a:ext cx="2855989" cy="1118810"/>
        </a:xfrm>
        <a:prstGeom prst="wedgeRoundRectCallout">
          <a:avLst>
            <a:gd name="adj1" fmla="val -108493"/>
            <a:gd name="adj2" fmla="val -33317"/>
            <a:gd name="adj3" fmla="val 16667"/>
          </a:avLst>
        </a:prstGeom>
        <a:solidFill>
          <a:schemeClr val="accent3"/>
        </a:solidFill>
        <a:ln>
          <a:solidFill>
            <a:schemeClr val="bg1"/>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l"/>
          <a:r>
            <a:rPr lang="en-AU" sz="1600" b="1">
              <a:solidFill>
                <a:schemeClr val="bg1"/>
              </a:solidFill>
            </a:rPr>
            <a:t>These charts will be shown when your data is completed for the year.</a:t>
          </a:r>
          <a:endParaRPr lang="en-AU" sz="1400">
            <a:solidFill>
              <a:schemeClr val="bg1"/>
            </a:solidFill>
          </a:endParaRPr>
        </a:p>
      </xdr:txBody>
    </xdr:sp>
    <xdr:clientData fPrintsWithSheet="0"/>
  </xdr:twoCellAnchor>
  <xdr:twoCellAnchor>
    <xdr:from>
      <xdr:col>4</xdr:col>
      <xdr:colOff>901096</xdr:colOff>
      <xdr:row>17</xdr:row>
      <xdr:rowOff>198060</xdr:rowOff>
    </xdr:from>
    <xdr:to>
      <xdr:col>9</xdr:col>
      <xdr:colOff>229810</xdr:colOff>
      <xdr:row>21</xdr:row>
      <xdr:rowOff>188988</xdr:rowOff>
    </xdr:to>
    <xdr:sp macro="" textlink="">
      <xdr:nvSpPr>
        <xdr:cNvPr id="14" name="Rounded Rectangular Callout 13">
          <a:extLst>
            <a:ext uri="{FF2B5EF4-FFF2-40B4-BE49-F238E27FC236}">
              <a16:creationId xmlns:a16="http://schemas.microsoft.com/office/drawing/2014/main" id="{00000000-0008-0000-0600-00000E000000}"/>
            </a:ext>
          </a:extLst>
        </xdr:cNvPr>
        <xdr:cNvSpPr/>
      </xdr:nvSpPr>
      <xdr:spPr>
        <a:xfrm>
          <a:off x="6180667" y="6688667"/>
          <a:ext cx="2540000" cy="1133928"/>
        </a:xfrm>
        <a:prstGeom prst="wedgeRoundRectCallout">
          <a:avLst>
            <a:gd name="adj1" fmla="val -81697"/>
            <a:gd name="adj2" fmla="val 21223"/>
            <a:gd name="adj3" fmla="val 16667"/>
          </a:avLst>
        </a:prstGeom>
        <a:solidFill>
          <a:srgbClr val="00206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AU" sz="1400" b="1" i="0" u="none" strike="noStrike">
              <a:solidFill>
                <a:schemeClr val="lt1"/>
              </a:solidFill>
              <a:effectLst/>
              <a:latin typeface="+mn-lt"/>
              <a:ea typeface="+mn-ea"/>
              <a:cs typeface="+mn-cs"/>
            </a:rPr>
            <a:t>This Cashbook Closing Balance  will be your</a:t>
          </a:r>
          <a:r>
            <a:rPr lang="en-AU" sz="1400" b="1" i="0" u="none" strike="noStrike" baseline="0">
              <a:solidFill>
                <a:schemeClr val="lt1"/>
              </a:solidFill>
              <a:effectLst/>
              <a:latin typeface="+mn-lt"/>
              <a:ea typeface="+mn-ea"/>
              <a:cs typeface="+mn-cs"/>
            </a:rPr>
            <a:t> Cashbook Opening Balance in January 2027.</a:t>
          </a:r>
          <a:endParaRPr lang="en-AU" sz="1400">
            <a:solidFill>
              <a:schemeClr val="bg1"/>
            </a:solidFill>
          </a:endParaRPr>
        </a:p>
      </xdr:txBody>
    </xdr:sp>
    <xdr:clientData fPrintsWithSheet="0"/>
  </xdr:twoCellAnchor>
  <xdr:twoCellAnchor>
    <xdr:from>
      <xdr:col>6</xdr:col>
      <xdr:colOff>32658</xdr:colOff>
      <xdr:row>28</xdr:row>
      <xdr:rowOff>163286</xdr:rowOff>
    </xdr:from>
    <xdr:to>
      <xdr:col>10</xdr:col>
      <xdr:colOff>46081</xdr:colOff>
      <xdr:row>32</xdr:row>
      <xdr:rowOff>123974</xdr:rowOff>
    </xdr:to>
    <xdr:sp macro="" textlink="">
      <xdr:nvSpPr>
        <xdr:cNvPr id="9" name="Rounded Rectangular Callout 7">
          <a:extLst>
            <a:ext uri="{FF2B5EF4-FFF2-40B4-BE49-F238E27FC236}">
              <a16:creationId xmlns:a16="http://schemas.microsoft.com/office/drawing/2014/main" id="{42CAEF4D-F254-4140-B10D-7B73083B1A79}"/>
            </a:ext>
          </a:extLst>
        </xdr:cNvPr>
        <xdr:cNvSpPr/>
      </xdr:nvSpPr>
      <xdr:spPr>
        <a:xfrm>
          <a:off x="6836229" y="9829800"/>
          <a:ext cx="3104966" cy="1506460"/>
        </a:xfrm>
        <a:prstGeom prst="wedgeRoundRectCallout">
          <a:avLst>
            <a:gd name="adj1" fmla="val -85414"/>
            <a:gd name="adj2" fmla="val -25977"/>
            <a:gd name="adj3" fmla="val 16667"/>
          </a:avLst>
        </a:prstGeom>
        <a:solidFill>
          <a:schemeClr val="tx2">
            <a:lumMod val="60000"/>
            <a:lumOff val="40000"/>
          </a:schemeClr>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spcBef>
              <a:spcPts val="1200"/>
            </a:spcBef>
          </a:pPr>
          <a:r>
            <a:rPr lang="en-AU" sz="1400" b="1" i="0" u="none" strike="noStrike">
              <a:solidFill>
                <a:schemeClr val="lt1"/>
              </a:solidFill>
              <a:effectLst/>
              <a:latin typeface="+mn-lt"/>
              <a:ea typeface="+mn-ea"/>
              <a:cs typeface="+mn-cs"/>
            </a:rPr>
            <a:t>Cashbook Closing Balance and Total Bank Balance must be the same. </a:t>
          </a:r>
        </a:p>
        <a:p>
          <a:pPr algn="l">
            <a:spcBef>
              <a:spcPts val="1200"/>
            </a:spcBef>
          </a:pPr>
          <a:r>
            <a:rPr lang="en-AU" sz="1400" b="1" i="0" u="none" strike="noStrike">
              <a:solidFill>
                <a:schemeClr val="lt1"/>
              </a:solidFill>
              <a:effectLst/>
              <a:latin typeface="+mn-lt"/>
              <a:ea typeface="+mn-ea"/>
              <a:cs typeface="+mn-cs"/>
            </a:rPr>
            <a:t>If the reconciliation is correct this amount will be $0.</a:t>
          </a:r>
          <a:endParaRPr lang="en-AU" sz="1400">
            <a:solidFill>
              <a:schemeClr val="bg1"/>
            </a:solidFill>
          </a:endParaRP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editAs="oneCell">
    <xdr:from>
      <xdr:col>0</xdr:col>
      <xdr:colOff>403860</xdr:colOff>
      <xdr:row>10</xdr:row>
      <xdr:rowOff>0</xdr:rowOff>
    </xdr:from>
    <xdr:to>
      <xdr:col>1</xdr:col>
      <xdr:colOff>327659</xdr:colOff>
      <xdr:row>10</xdr:row>
      <xdr:rowOff>438996</xdr:rowOff>
    </xdr:to>
    <xdr:pic>
      <xdr:nvPicPr>
        <xdr:cNvPr id="2" name="Picture 1">
          <a:extLst>
            <a:ext uri="{FF2B5EF4-FFF2-40B4-BE49-F238E27FC236}">
              <a16:creationId xmlns:a16="http://schemas.microsoft.com/office/drawing/2014/main" id="{05FE2486-1A8D-499A-B7B2-3CEEF38FA2E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0738"/>
        <a:stretch/>
      </xdr:blipFill>
      <xdr:spPr>
        <a:xfrm>
          <a:off x="403860" y="6217920"/>
          <a:ext cx="441959" cy="437726"/>
        </a:xfrm>
        <a:prstGeom prst="rect">
          <a:avLst/>
        </a:prstGeom>
      </xdr:spPr>
    </xdr:pic>
    <xdr:clientData/>
  </xdr:twoCellAnchor>
  <xdr:twoCellAnchor editAs="oneCell">
    <xdr:from>
      <xdr:col>0</xdr:col>
      <xdr:colOff>99060</xdr:colOff>
      <xdr:row>12</xdr:row>
      <xdr:rowOff>45720</xdr:rowOff>
    </xdr:from>
    <xdr:to>
      <xdr:col>1</xdr:col>
      <xdr:colOff>294322</xdr:colOff>
      <xdr:row>13</xdr:row>
      <xdr:rowOff>308801</xdr:rowOff>
    </xdr:to>
    <xdr:pic>
      <xdr:nvPicPr>
        <xdr:cNvPr id="3" name="Picture 2">
          <a:extLst>
            <a:ext uri="{FF2B5EF4-FFF2-40B4-BE49-F238E27FC236}">
              <a16:creationId xmlns:a16="http://schemas.microsoft.com/office/drawing/2014/main" id="{38FF6D49-3EA6-4ED8-9302-71D0920378E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060" y="7124700"/>
          <a:ext cx="713422" cy="40786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mailto:view@thesmithfamily.com.a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5A447A"/>
  </sheetPr>
  <dimension ref="A1:E10"/>
  <sheetViews>
    <sheetView zoomScale="70" zoomScaleNormal="70" zoomScaleSheetLayoutView="70" zoomScalePageLayoutView="55" workbookViewId="0">
      <selection activeCell="AA7" sqref="AA7"/>
    </sheetView>
  </sheetViews>
  <sheetFormatPr defaultColWidth="9.1796875" defaultRowHeight="13.5" x14ac:dyDescent="0.3"/>
  <cols>
    <col min="1" max="1" width="9.1796875" style="8"/>
    <col min="2" max="2" width="2.1796875" style="8" customWidth="1"/>
    <col min="3" max="3" width="136.26953125" style="8" customWidth="1"/>
    <col min="4" max="4" width="26.1796875" style="8" customWidth="1"/>
    <col min="5" max="16384" width="9.1796875" style="8"/>
  </cols>
  <sheetData>
    <row r="1" spans="1:5" ht="4.5" customHeight="1" x14ac:dyDescent="0.3">
      <c r="A1" s="146"/>
      <c r="B1" s="146"/>
      <c r="C1" s="146"/>
      <c r="D1" s="146"/>
      <c r="E1" s="146"/>
    </row>
    <row r="2" spans="1:5" ht="11.25" customHeight="1" x14ac:dyDescent="0.3">
      <c r="A2" s="146"/>
      <c r="E2" s="146"/>
    </row>
    <row r="3" spans="1:5" ht="81.400000000000006" customHeight="1" x14ac:dyDescent="0.3">
      <c r="A3" s="146"/>
      <c r="C3" s="20" t="s">
        <v>82</v>
      </c>
      <c r="E3" s="146"/>
    </row>
    <row r="4" spans="1:5" ht="57" customHeight="1" x14ac:dyDescent="0.3">
      <c r="A4" s="146"/>
      <c r="C4" s="70" t="s">
        <v>92</v>
      </c>
      <c r="E4" s="146"/>
    </row>
    <row r="5" spans="1:5" ht="48.75" customHeight="1" x14ac:dyDescent="0.3">
      <c r="A5" s="146"/>
      <c r="C5" s="70"/>
      <c r="E5" s="146"/>
    </row>
    <row r="6" spans="1:5" ht="106.9" customHeight="1" x14ac:dyDescent="0.3">
      <c r="A6" s="146"/>
      <c r="C6" s="105" t="s">
        <v>66</v>
      </c>
      <c r="E6" s="146"/>
    </row>
    <row r="7" spans="1:5" ht="87" customHeight="1" x14ac:dyDescent="0.3">
      <c r="A7" s="146"/>
      <c r="C7" s="70" t="s">
        <v>83</v>
      </c>
      <c r="E7" s="146"/>
    </row>
    <row r="8" spans="1:5" ht="58.15" customHeight="1" x14ac:dyDescent="0.3">
      <c r="A8" s="146"/>
      <c r="C8" s="70" t="s">
        <v>84</v>
      </c>
      <c r="E8" s="146"/>
    </row>
    <row r="9" spans="1:5" ht="57.4" customHeight="1" x14ac:dyDescent="0.3">
      <c r="A9" s="146"/>
      <c r="C9" s="70" t="s">
        <v>85</v>
      </c>
      <c r="E9" s="146"/>
    </row>
    <row r="10" spans="1:5" ht="30" customHeight="1" x14ac:dyDescent="0.35">
      <c r="A10" s="146"/>
      <c r="B10" s="147" t="s">
        <v>49</v>
      </c>
      <c r="C10" s="147"/>
      <c r="D10" s="147"/>
      <c r="E10" s="146"/>
    </row>
  </sheetData>
  <sheetProtection algorithmName="SHA-512" hashValue="V/PguXyCHDDpgjHqb8373T/jj4C2iKATF8QixdeXp13JtFr8MM2HMX5D2QmSMWqvjFuAQqfRKLGuIqV846vC5Q==" saltValue="K8J3CyCAXXuXN2Zl0/RHdg==" spinCount="100000" sheet="1" objects="1" scenarios="1"/>
  <mergeCells count="4">
    <mergeCell ref="A1:A10"/>
    <mergeCell ref="E1:E10"/>
    <mergeCell ref="B1:D1"/>
    <mergeCell ref="B10:D10"/>
  </mergeCells>
  <phoneticPr fontId="2" type="noConversion"/>
  <pageMargins left="0.25" right="0.25" top="0.75" bottom="0.75" header="0.3" footer="0.3"/>
  <pageSetup paperSize="9" scale="80" orientation="landscape" r:id="rId1"/>
  <headerFooter alignWithMargins="0">
    <oddFooter>&amp;C_x000D_&amp;1#&amp;"Calibri"&amp;9&amp;K000000 For Official Use</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A1:P31"/>
  <sheetViews>
    <sheetView view="pageBreakPreview" zoomScale="55" zoomScaleNormal="100" zoomScaleSheetLayoutView="55" workbookViewId="0">
      <selection activeCell="E20" sqref="E20"/>
    </sheetView>
  </sheetViews>
  <sheetFormatPr defaultColWidth="9.1796875" defaultRowHeight="12.5" x14ac:dyDescent="0.25"/>
  <cols>
    <col min="1" max="15" width="9.1796875" style="144"/>
    <col min="16" max="16" width="27.453125" style="144" customWidth="1"/>
    <col min="17" max="16384" width="9.1796875" style="144"/>
  </cols>
  <sheetData>
    <row r="1" spans="1:16" ht="40" customHeight="1" x14ac:dyDescent="0.25">
      <c r="A1" s="149" t="s">
        <v>70</v>
      </c>
      <c r="B1" s="149"/>
      <c r="C1" s="149"/>
      <c r="D1" s="149"/>
      <c r="E1" s="149"/>
      <c r="F1" s="149"/>
      <c r="G1" s="149"/>
      <c r="H1" s="149"/>
      <c r="I1" s="149"/>
      <c r="J1" s="149"/>
      <c r="K1" s="149"/>
      <c r="L1" s="149"/>
      <c r="M1" s="149"/>
      <c r="N1" s="149"/>
      <c r="O1" s="149"/>
      <c r="P1" s="149"/>
    </row>
    <row r="2" spans="1:16" ht="35.15" customHeight="1" x14ac:dyDescent="0.25">
      <c r="A2" s="150" t="s">
        <v>71</v>
      </c>
      <c r="B2" s="150"/>
      <c r="C2" s="150"/>
      <c r="D2" s="150"/>
      <c r="E2" s="150"/>
      <c r="F2" s="150"/>
      <c r="G2" s="150"/>
      <c r="H2" s="150"/>
      <c r="I2" s="150"/>
      <c r="J2" s="150"/>
      <c r="K2" s="150"/>
      <c r="L2" s="150"/>
      <c r="M2" s="150"/>
      <c r="N2" s="150"/>
      <c r="O2" s="150"/>
      <c r="P2" s="150"/>
    </row>
    <row r="3" spans="1:16" ht="22.9" customHeight="1" x14ac:dyDescent="0.25">
      <c r="A3" s="149" t="s">
        <v>63</v>
      </c>
      <c r="B3" s="149"/>
      <c r="C3" s="149"/>
      <c r="D3" s="149"/>
      <c r="E3" s="149"/>
      <c r="F3" s="149"/>
      <c r="G3" s="149"/>
      <c r="H3" s="149"/>
      <c r="I3" s="149"/>
      <c r="J3" s="149"/>
      <c r="K3" s="149"/>
      <c r="L3" s="149"/>
      <c r="M3" s="149"/>
      <c r="N3" s="149"/>
      <c r="O3" s="149"/>
      <c r="P3" s="149"/>
    </row>
    <row r="4" spans="1:16" ht="42.75" customHeight="1" x14ac:dyDescent="0.25">
      <c r="A4" s="148" t="s">
        <v>72</v>
      </c>
      <c r="B4" s="148"/>
      <c r="C4" s="148"/>
      <c r="D4" s="148"/>
      <c r="E4" s="148"/>
      <c r="F4" s="148"/>
      <c r="G4" s="148"/>
      <c r="H4" s="148"/>
      <c r="I4" s="148"/>
      <c r="J4" s="148"/>
      <c r="K4" s="148"/>
      <c r="L4" s="148"/>
      <c r="M4" s="148"/>
      <c r="N4" s="148"/>
      <c r="O4" s="148"/>
      <c r="P4" s="148"/>
    </row>
    <row r="5" spans="1:16" ht="95.15" customHeight="1" x14ac:dyDescent="0.25">
      <c r="A5" s="151" t="s">
        <v>73</v>
      </c>
      <c r="B5" s="151"/>
      <c r="C5" s="151"/>
      <c r="D5" s="151"/>
      <c r="E5" s="151"/>
      <c r="F5" s="151"/>
      <c r="G5" s="151"/>
      <c r="H5" s="151"/>
      <c r="I5" s="151"/>
      <c r="J5" s="151"/>
      <c r="K5" s="151"/>
      <c r="L5" s="151"/>
      <c r="M5" s="151"/>
      <c r="N5" s="151"/>
      <c r="O5" s="151"/>
      <c r="P5" s="151"/>
    </row>
    <row r="29" spans="1:16" ht="61.5" customHeight="1" x14ac:dyDescent="0.25"/>
    <row r="30" spans="1:16" ht="23" x14ac:dyDescent="0.25">
      <c r="A30" s="152" t="s">
        <v>62</v>
      </c>
      <c r="B30" s="152"/>
      <c r="C30" s="152"/>
      <c r="D30" s="152"/>
      <c r="E30" s="152"/>
      <c r="F30" s="152"/>
      <c r="G30" s="152"/>
      <c r="H30" s="152"/>
      <c r="I30" s="152"/>
      <c r="J30" s="152"/>
      <c r="K30" s="152"/>
      <c r="L30" s="152"/>
      <c r="M30" s="152"/>
      <c r="N30" s="152"/>
      <c r="O30" s="152"/>
      <c r="P30" s="152"/>
    </row>
    <row r="31" spans="1:16" ht="50.65" customHeight="1" x14ac:dyDescent="0.25">
      <c r="A31" s="148" t="s">
        <v>67</v>
      </c>
      <c r="B31" s="148"/>
      <c r="C31" s="148"/>
      <c r="D31" s="148"/>
      <c r="E31" s="148"/>
      <c r="F31" s="148"/>
      <c r="G31" s="148"/>
      <c r="H31" s="148"/>
      <c r="I31" s="148"/>
      <c r="J31" s="148"/>
      <c r="K31" s="148"/>
      <c r="L31" s="148"/>
      <c r="M31" s="148"/>
      <c r="N31" s="148"/>
      <c r="O31" s="148"/>
      <c r="P31" s="148"/>
    </row>
  </sheetData>
  <sheetProtection algorithmName="SHA-512" hashValue="ikzRB2MRU5gjmFaLF+lA2Fwf3Ap6iXnaHHOaUXO7G6XHX9zlxa1q3JKjdhR5dvzBfj3S5gj+7qLBeECx07ZsGA==" saltValue="gJJkkKrYthAksU8v5D7XoA==" spinCount="100000" sheet="1" objects="1" scenarios="1"/>
  <mergeCells count="7">
    <mergeCell ref="A31:P31"/>
    <mergeCell ref="A1:P1"/>
    <mergeCell ref="A2:P2"/>
    <mergeCell ref="A3:P3"/>
    <mergeCell ref="A4:P4"/>
    <mergeCell ref="A5:P5"/>
    <mergeCell ref="A30:P30"/>
  </mergeCells>
  <pageMargins left="0.25" right="0.25" top="0.75" bottom="0.75" header="0.3" footer="0.3"/>
  <pageSetup paperSize="9" scale="73" orientation="landscape" r:id="rId1"/>
  <headerFooter>
    <oddFooter>&amp;C_x000D_&amp;1#&amp;"Calibri"&amp;9&amp;K000000 For Official Use</oddFooter>
  </headerFooter>
  <rowBreaks count="1" manualBreakCount="1">
    <brk id="37" max="1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007A87"/>
  </sheetPr>
  <dimension ref="A1:G16"/>
  <sheetViews>
    <sheetView zoomScaleNormal="100" zoomScaleSheetLayoutView="100" workbookViewId="0">
      <selection activeCell="D8" sqref="D8:F8"/>
    </sheetView>
  </sheetViews>
  <sheetFormatPr defaultColWidth="9.1796875" defaultRowHeight="13.5" x14ac:dyDescent="0.3"/>
  <cols>
    <col min="1" max="1" width="9.1796875" style="1"/>
    <col min="2" max="2" width="2.1796875" style="1" customWidth="1"/>
    <col min="3" max="3" width="23" style="1" customWidth="1"/>
    <col min="4" max="4" width="19.26953125" style="1" customWidth="1"/>
    <col min="5" max="5" width="21" style="1" customWidth="1"/>
    <col min="6" max="6" width="50.26953125" style="1" customWidth="1"/>
    <col min="7" max="7" width="2.1796875" style="1" customWidth="1"/>
    <col min="8" max="16384" width="9.1796875" style="1"/>
  </cols>
  <sheetData>
    <row r="1" spans="1:7" ht="27" customHeight="1" x14ac:dyDescent="0.35">
      <c r="A1" s="155"/>
      <c r="B1" s="146"/>
      <c r="C1" s="157" t="s">
        <v>50</v>
      </c>
      <c r="D1" s="157"/>
      <c r="E1" s="157"/>
      <c r="F1" s="157"/>
      <c r="G1" s="154"/>
    </row>
    <row r="2" spans="1:7" x14ac:dyDescent="0.3">
      <c r="A2" s="155"/>
      <c r="B2" s="146"/>
      <c r="C2" s="146"/>
      <c r="D2" s="146"/>
      <c r="E2" s="146"/>
      <c r="F2" s="146"/>
      <c r="G2" s="154"/>
    </row>
    <row r="3" spans="1:7" ht="33" customHeight="1" x14ac:dyDescent="0.3">
      <c r="A3" s="155"/>
      <c r="B3" s="146"/>
      <c r="C3" s="156" t="s">
        <v>16</v>
      </c>
      <c r="D3" s="156"/>
      <c r="E3" s="156"/>
      <c r="F3" s="156"/>
      <c r="G3" s="154"/>
    </row>
    <row r="4" spans="1:7" ht="22.5" customHeight="1" x14ac:dyDescent="0.3">
      <c r="A4" s="155"/>
      <c r="B4" s="146"/>
      <c r="C4" s="17" t="s">
        <v>13</v>
      </c>
      <c r="D4" s="18" t="s">
        <v>33</v>
      </c>
      <c r="E4" s="8"/>
      <c r="F4" s="19">
        <v>2026</v>
      </c>
      <c r="G4" s="154"/>
    </row>
    <row r="5" spans="1:7" x14ac:dyDescent="0.3">
      <c r="A5" s="155"/>
      <c r="B5" s="146"/>
      <c r="C5" s="158"/>
      <c r="D5" s="158"/>
      <c r="E5" s="158"/>
      <c r="F5" s="158"/>
      <c r="G5" s="154"/>
    </row>
    <row r="6" spans="1:7" ht="24.5" customHeight="1" x14ac:dyDescent="0.3">
      <c r="A6" s="155"/>
      <c r="B6" s="146"/>
      <c r="C6" s="17" t="s">
        <v>51</v>
      </c>
      <c r="D6" s="153"/>
      <c r="E6" s="153"/>
      <c r="F6" s="153"/>
      <c r="G6" s="154"/>
    </row>
    <row r="7" spans="1:7" ht="12.75" customHeight="1" x14ac:dyDescent="0.3">
      <c r="A7" s="155"/>
      <c r="B7" s="146"/>
      <c r="C7" s="159"/>
      <c r="D7" s="159"/>
      <c r="E7" s="159"/>
      <c r="F7" s="159"/>
      <c r="G7" s="154"/>
    </row>
    <row r="8" spans="1:7" ht="22.5" customHeight="1" x14ac:dyDescent="0.3">
      <c r="A8" s="155"/>
      <c r="B8" s="146"/>
      <c r="C8" s="17" t="s">
        <v>14</v>
      </c>
      <c r="D8" s="153"/>
      <c r="E8" s="153"/>
      <c r="F8" s="153"/>
      <c r="G8" s="154"/>
    </row>
    <row r="9" spans="1:7" ht="12.75" customHeight="1" x14ac:dyDescent="0.3">
      <c r="A9" s="155"/>
      <c r="B9" s="146"/>
      <c r="C9" s="159"/>
      <c r="D9" s="159"/>
      <c r="E9" s="159"/>
      <c r="F9" s="159"/>
      <c r="G9" s="154"/>
    </row>
    <row r="10" spans="1:7" ht="19.5" customHeight="1" x14ac:dyDescent="0.3">
      <c r="A10" s="155"/>
      <c r="B10" s="146"/>
      <c r="C10" s="17" t="s">
        <v>52</v>
      </c>
      <c r="D10" s="153"/>
      <c r="E10" s="153"/>
      <c r="F10" s="153"/>
      <c r="G10" s="154"/>
    </row>
    <row r="11" spans="1:7" ht="12.75" customHeight="1" x14ac:dyDescent="0.3">
      <c r="A11" s="155"/>
      <c r="B11" s="146"/>
      <c r="C11" s="159"/>
      <c r="D11" s="159"/>
      <c r="E11" s="159"/>
      <c r="F11" s="159"/>
      <c r="G11" s="154"/>
    </row>
    <row r="12" spans="1:7" ht="23" customHeight="1" x14ac:dyDescent="0.3">
      <c r="A12" s="155"/>
      <c r="B12" s="146"/>
      <c r="C12" s="17" t="s">
        <v>15</v>
      </c>
      <c r="D12" s="153"/>
      <c r="E12" s="153"/>
      <c r="F12" s="153"/>
      <c r="G12" s="154"/>
    </row>
    <row r="13" spans="1:7" s="8" customFormat="1" ht="11.25" customHeight="1" x14ac:dyDescent="0.3">
      <c r="A13" s="155"/>
      <c r="B13" s="146"/>
      <c r="C13" s="146"/>
      <c r="D13" s="146"/>
      <c r="E13" s="146"/>
      <c r="F13" s="146"/>
      <c r="G13" s="154"/>
    </row>
    <row r="14" spans="1:7" ht="27" customHeight="1" x14ac:dyDescent="0.35">
      <c r="A14" s="147" t="s">
        <v>49</v>
      </c>
      <c r="B14" s="147"/>
      <c r="C14" s="147"/>
      <c r="D14" s="147"/>
      <c r="E14" s="147"/>
      <c r="F14" s="147"/>
      <c r="G14" s="147"/>
    </row>
    <row r="15" spans="1:7" ht="12.75" customHeight="1" x14ac:dyDescent="0.35">
      <c r="A15" s="3"/>
      <c r="B15" s="3"/>
      <c r="C15" s="3"/>
      <c r="D15" s="3"/>
      <c r="E15" s="3"/>
      <c r="F15" s="3"/>
      <c r="G15" s="3"/>
    </row>
    <row r="16" spans="1:7" ht="18" customHeight="1" x14ac:dyDescent="0.35">
      <c r="A16" s="3"/>
      <c r="B16" s="3"/>
      <c r="C16" s="3"/>
      <c r="D16" s="3"/>
      <c r="E16" s="3"/>
      <c r="F16" s="3"/>
      <c r="G16" s="3"/>
    </row>
  </sheetData>
  <sheetProtection algorithmName="SHA-512" hashValue="Q/qb2v7QiFzZ8uuSRacEOat7lifeKZg3TBYK6UU81TsvG9xVUJVXWBxop9dtYsXY7z37mGxjIgAOkPQ+gKYlaw==" saltValue="B1COPmLGUle6rBo1Ngon/A==" spinCount="100000" sheet="1" selectLockedCells="1"/>
  <mergeCells count="16">
    <mergeCell ref="D10:F10"/>
    <mergeCell ref="A14:G14"/>
    <mergeCell ref="G1:G13"/>
    <mergeCell ref="B13:F13"/>
    <mergeCell ref="B1:B12"/>
    <mergeCell ref="A1:A13"/>
    <mergeCell ref="C2:F2"/>
    <mergeCell ref="C3:F3"/>
    <mergeCell ref="C1:F1"/>
    <mergeCell ref="D12:F12"/>
    <mergeCell ref="C5:F5"/>
    <mergeCell ref="C7:F7"/>
    <mergeCell ref="C9:F9"/>
    <mergeCell ref="C11:F11"/>
    <mergeCell ref="D6:F6"/>
    <mergeCell ref="D8:F8"/>
  </mergeCells>
  <phoneticPr fontId="2" type="noConversion"/>
  <pageMargins left="0.75" right="0.75" top="1" bottom="1" header="0.5" footer="0.5"/>
  <pageSetup paperSize="9" orientation="landscape" r:id="rId1"/>
  <headerFooter alignWithMargins="0">
    <oddFooter>&amp;C_x000D_&amp;1#&amp;"Calibri"&amp;9&amp;K000000 For Official Use</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6"/>
  <dimension ref="A1:P69"/>
  <sheetViews>
    <sheetView showWhiteSpace="0" zoomScale="70" zoomScaleNormal="70" zoomScaleSheetLayoutView="70" workbookViewId="0">
      <selection activeCell="D49" sqref="D49"/>
    </sheetView>
  </sheetViews>
  <sheetFormatPr defaultColWidth="9.1796875" defaultRowHeight="23.25" customHeight="1" x14ac:dyDescent="0.3"/>
  <cols>
    <col min="1" max="1" width="7.7265625" style="1" customWidth="1"/>
    <col min="2" max="2" width="29.7265625" style="1" customWidth="1"/>
    <col min="3" max="3" width="17.1796875" style="1" customWidth="1"/>
    <col min="4" max="10" width="14" style="1" customWidth="1"/>
    <col min="11" max="11" width="15.26953125" style="1" customWidth="1"/>
    <col min="12" max="12" width="37.90625" style="1" customWidth="1"/>
    <col min="13" max="16384" width="9.1796875" style="1"/>
  </cols>
  <sheetData>
    <row r="1" spans="1:13" ht="23.25" customHeight="1" thickBot="1" x14ac:dyDescent="0.35">
      <c r="A1" s="174" t="s">
        <v>86</v>
      </c>
      <c r="B1" s="175"/>
      <c r="C1" s="175"/>
      <c r="D1" s="176"/>
      <c r="E1" s="176"/>
      <c r="F1" s="176"/>
      <c r="G1" s="176"/>
      <c r="H1" s="176"/>
      <c r="I1" s="100"/>
      <c r="J1" s="179">
        <f>'Councillor Details'!D6</f>
        <v>0</v>
      </c>
      <c r="K1" s="179"/>
      <c r="L1" s="180"/>
    </row>
    <row r="2" spans="1:13" s="7" customFormat="1" ht="44" customHeight="1" thickBot="1" x14ac:dyDescent="0.3">
      <c r="A2" s="12" t="s">
        <v>18</v>
      </c>
      <c r="B2" s="12" t="s">
        <v>19</v>
      </c>
      <c r="C2" s="12" t="s">
        <v>36</v>
      </c>
      <c r="D2" s="94" t="s">
        <v>20</v>
      </c>
      <c r="E2" s="94" t="s">
        <v>25</v>
      </c>
      <c r="F2" s="94" t="s">
        <v>21</v>
      </c>
      <c r="G2" s="94" t="s">
        <v>22</v>
      </c>
      <c r="H2" s="12" t="s">
        <v>54</v>
      </c>
      <c r="I2" s="12" t="s">
        <v>31</v>
      </c>
      <c r="J2" s="12" t="s">
        <v>23</v>
      </c>
      <c r="K2" s="12" t="s">
        <v>17</v>
      </c>
      <c r="L2" s="12" t="s">
        <v>24</v>
      </c>
      <c r="M2" s="2"/>
    </row>
    <row r="3" spans="1:13" ht="23.25" customHeight="1" x14ac:dyDescent="0.3">
      <c r="A3" s="22"/>
      <c r="B3" s="23"/>
      <c r="C3" s="23"/>
      <c r="D3" s="24">
        <f>SUM(E3:K3)</f>
        <v>0</v>
      </c>
      <c r="E3" s="25"/>
      <c r="F3" s="26"/>
      <c r="G3" s="26"/>
      <c r="H3" s="27"/>
      <c r="I3" s="28"/>
      <c r="J3" s="27"/>
      <c r="K3" s="27"/>
      <c r="L3" s="97"/>
    </row>
    <row r="4" spans="1:13" ht="23.25" customHeight="1" x14ac:dyDescent="0.3">
      <c r="A4" s="29"/>
      <c r="B4" s="30"/>
      <c r="C4" s="30"/>
      <c r="D4" s="31">
        <f>SUM(E4:K4)</f>
        <v>0</v>
      </c>
      <c r="E4" s="41"/>
      <c r="F4" s="41"/>
      <c r="G4" s="42"/>
      <c r="H4" s="43"/>
      <c r="I4" s="45"/>
      <c r="J4" s="43"/>
      <c r="K4" s="43"/>
      <c r="L4" s="95"/>
    </row>
    <row r="5" spans="1:13" ht="23.25" customHeight="1" x14ac:dyDescent="0.3">
      <c r="A5" s="29"/>
      <c r="B5" s="30"/>
      <c r="C5" s="30"/>
      <c r="D5" s="31">
        <f t="shared" ref="D5:D18" si="0">SUM(E5:K5)</f>
        <v>0</v>
      </c>
      <c r="E5" s="41"/>
      <c r="F5" s="41"/>
      <c r="G5" s="42"/>
      <c r="H5" s="43"/>
      <c r="I5" s="45"/>
      <c r="J5" s="43"/>
      <c r="K5" s="43"/>
      <c r="L5" s="95"/>
    </row>
    <row r="6" spans="1:13" ht="23.25" customHeight="1" x14ac:dyDescent="0.3">
      <c r="A6" s="29"/>
      <c r="B6" s="30"/>
      <c r="C6" s="30"/>
      <c r="D6" s="31">
        <f t="shared" si="0"/>
        <v>0</v>
      </c>
      <c r="E6" s="41"/>
      <c r="F6" s="41"/>
      <c r="G6" s="42"/>
      <c r="H6" s="43"/>
      <c r="I6" s="45"/>
      <c r="J6" s="43"/>
      <c r="K6" s="43"/>
      <c r="L6" s="95"/>
    </row>
    <row r="7" spans="1:13" ht="23.25" customHeight="1" x14ac:dyDescent="0.3">
      <c r="A7" s="29"/>
      <c r="B7" s="30"/>
      <c r="C7" s="30"/>
      <c r="D7" s="31">
        <f t="shared" si="0"/>
        <v>0</v>
      </c>
      <c r="E7" s="41"/>
      <c r="F7" s="41"/>
      <c r="G7" s="42"/>
      <c r="H7" s="43"/>
      <c r="I7" s="45"/>
      <c r="J7" s="43"/>
      <c r="K7" s="43"/>
      <c r="L7" s="95"/>
    </row>
    <row r="8" spans="1:13" ht="23.25" customHeight="1" x14ac:dyDescent="0.3">
      <c r="A8" s="29"/>
      <c r="B8" s="30"/>
      <c r="C8" s="30"/>
      <c r="D8" s="31">
        <f t="shared" si="0"/>
        <v>0</v>
      </c>
      <c r="E8" s="41"/>
      <c r="F8" s="41"/>
      <c r="G8" s="42"/>
      <c r="H8" s="43"/>
      <c r="I8" s="45"/>
      <c r="J8" s="43"/>
      <c r="K8" s="43"/>
      <c r="L8" s="95"/>
    </row>
    <row r="9" spans="1:13" ht="23.25" customHeight="1" x14ac:dyDescent="0.3">
      <c r="A9" s="29"/>
      <c r="B9" s="30"/>
      <c r="C9" s="30"/>
      <c r="D9" s="31">
        <f t="shared" si="0"/>
        <v>0</v>
      </c>
      <c r="E9" s="41"/>
      <c r="F9" s="41"/>
      <c r="G9" s="42"/>
      <c r="H9" s="43"/>
      <c r="I9" s="45"/>
      <c r="J9" s="43"/>
      <c r="K9" s="43"/>
      <c r="L9" s="95"/>
    </row>
    <row r="10" spans="1:13" ht="23.25" customHeight="1" x14ac:dyDescent="0.3">
      <c r="A10" s="29"/>
      <c r="B10" s="30"/>
      <c r="C10" s="30"/>
      <c r="D10" s="31">
        <f t="shared" si="0"/>
        <v>0</v>
      </c>
      <c r="E10" s="41"/>
      <c r="F10" s="41"/>
      <c r="G10" s="42"/>
      <c r="H10" s="43"/>
      <c r="I10" s="45"/>
      <c r="J10" s="43"/>
      <c r="K10" s="43"/>
      <c r="L10" s="95"/>
    </row>
    <row r="11" spans="1:13" ht="23.25" customHeight="1" x14ac:dyDescent="0.3">
      <c r="A11" s="29"/>
      <c r="B11" s="30"/>
      <c r="C11" s="30"/>
      <c r="D11" s="31">
        <f t="shared" si="0"/>
        <v>0</v>
      </c>
      <c r="E11" s="41"/>
      <c r="F11" s="41"/>
      <c r="G11" s="42"/>
      <c r="H11" s="43"/>
      <c r="I11" s="45"/>
      <c r="J11" s="43"/>
      <c r="K11" s="43"/>
      <c r="L11" s="95"/>
    </row>
    <row r="12" spans="1:13" ht="23.25" customHeight="1" x14ac:dyDescent="0.3">
      <c r="A12" s="29"/>
      <c r="B12" s="30"/>
      <c r="C12" s="30"/>
      <c r="D12" s="31">
        <f t="shared" si="0"/>
        <v>0</v>
      </c>
      <c r="E12" s="41"/>
      <c r="F12" s="41"/>
      <c r="G12" s="42"/>
      <c r="H12" s="43"/>
      <c r="I12" s="45"/>
      <c r="J12" s="43"/>
      <c r="K12" s="43"/>
      <c r="L12" s="95"/>
    </row>
    <row r="13" spans="1:13" ht="23.25" customHeight="1" x14ac:dyDescent="0.3">
      <c r="A13" s="29"/>
      <c r="B13" s="30"/>
      <c r="C13" s="30"/>
      <c r="D13" s="31">
        <f t="shared" si="0"/>
        <v>0</v>
      </c>
      <c r="E13" s="41"/>
      <c r="F13" s="41"/>
      <c r="G13" s="42"/>
      <c r="H13" s="43"/>
      <c r="I13" s="45"/>
      <c r="J13" s="43"/>
      <c r="K13" s="43"/>
      <c r="L13" s="95"/>
    </row>
    <row r="14" spans="1:13" ht="23.25" customHeight="1" x14ac:dyDescent="0.3">
      <c r="A14" s="29"/>
      <c r="B14" s="30"/>
      <c r="C14" s="30"/>
      <c r="D14" s="31">
        <f t="shared" si="0"/>
        <v>0</v>
      </c>
      <c r="E14" s="41"/>
      <c r="F14" s="41"/>
      <c r="G14" s="42"/>
      <c r="H14" s="43"/>
      <c r="I14" s="45"/>
      <c r="J14" s="43"/>
      <c r="K14" s="43"/>
      <c r="L14" s="95"/>
    </row>
    <row r="15" spans="1:13" ht="23.25" customHeight="1" x14ac:dyDescent="0.3">
      <c r="A15" s="29"/>
      <c r="B15" s="30"/>
      <c r="C15" s="30"/>
      <c r="D15" s="31">
        <f t="shared" si="0"/>
        <v>0</v>
      </c>
      <c r="E15" s="41"/>
      <c r="F15" s="41"/>
      <c r="G15" s="42"/>
      <c r="H15" s="43"/>
      <c r="I15" s="45"/>
      <c r="J15" s="43"/>
      <c r="K15" s="43"/>
      <c r="L15" s="95"/>
    </row>
    <row r="16" spans="1:13" ht="23.25" customHeight="1" x14ac:dyDescent="0.3">
      <c r="A16" s="29"/>
      <c r="B16" s="30"/>
      <c r="C16" s="30"/>
      <c r="D16" s="31">
        <f t="shared" si="0"/>
        <v>0</v>
      </c>
      <c r="E16" s="41"/>
      <c r="F16" s="41"/>
      <c r="G16" s="42"/>
      <c r="H16" s="43"/>
      <c r="I16" s="45"/>
      <c r="J16" s="43"/>
      <c r="K16" s="43"/>
      <c r="L16" s="95"/>
    </row>
    <row r="17" spans="1:13" ht="23.25" customHeight="1" x14ac:dyDescent="0.3">
      <c r="A17" s="29"/>
      <c r="B17" s="30"/>
      <c r="C17" s="30"/>
      <c r="D17" s="31">
        <f t="shared" si="0"/>
        <v>0</v>
      </c>
      <c r="E17" s="41"/>
      <c r="F17" s="41"/>
      <c r="G17" s="42"/>
      <c r="H17" s="43"/>
      <c r="I17" s="45"/>
      <c r="J17" s="43"/>
      <c r="K17" s="43"/>
      <c r="L17" s="95"/>
    </row>
    <row r="18" spans="1:13" ht="23.25" customHeight="1" x14ac:dyDescent="0.3">
      <c r="A18" s="22"/>
      <c r="B18" s="23"/>
      <c r="C18" s="23"/>
      <c r="D18" s="31">
        <f t="shared" si="0"/>
        <v>0</v>
      </c>
      <c r="E18" s="41"/>
      <c r="F18" s="41"/>
      <c r="G18" s="26"/>
      <c r="H18" s="27"/>
      <c r="I18" s="28"/>
      <c r="J18" s="27"/>
      <c r="K18" s="27"/>
      <c r="L18" s="95"/>
    </row>
    <row r="19" spans="1:13" ht="23.25" customHeight="1" thickBot="1" x14ac:dyDescent="0.35">
      <c r="A19" s="57"/>
      <c r="B19" s="58"/>
      <c r="C19" s="58"/>
      <c r="D19" s="32">
        <f>SUM(E19:K19)</f>
        <v>0</v>
      </c>
      <c r="E19" s="59"/>
      <c r="F19" s="59"/>
      <c r="G19" s="60"/>
      <c r="H19" s="33"/>
      <c r="I19" s="61"/>
      <c r="J19" s="33"/>
      <c r="K19" s="33"/>
      <c r="L19" s="96"/>
    </row>
    <row r="20" spans="1:13" ht="23.25" customHeight="1" thickTop="1" x14ac:dyDescent="0.3">
      <c r="A20" s="183" t="s">
        <v>53</v>
      </c>
      <c r="B20" s="184"/>
      <c r="C20" s="185"/>
      <c r="D20" s="4">
        <f>SUM(E20:K20)</f>
        <v>0</v>
      </c>
      <c r="E20" s="11">
        <f>SUM(E3:E19)</f>
        <v>0</v>
      </c>
      <c r="F20" s="11">
        <f t="shared" ref="F20:J20" si="1">SUM(F3:F19)</f>
        <v>0</v>
      </c>
      <c r="G20" s="11">
        <f t="shared" si="1"/>
        <v>0</v>
      </c>
      <c r="H20" s="11">
        <f t="shared" si="1"/>
        <v>0</v>
      </c>
      <c r="I20" s="11">
        <f t="shared" si="1"/>
        <v>0</v>
      </c>
      <c r="J20" s="11">
        <f t="shared" si="1"/>
        <v>0</v>
      </c>
      <c r="K20" s="99">
        <f>SUM(K3:K19)</f>
        <v>0</v>
      </c>
      <c r="L20" s="98"/>
    </row>
    <row r="21" spans="1:13" ht="23.25" customHeight="1" thickBot="1" x14ac:dyDescent="0.35">
      <c r="A21" s="48"/>
      <c r="B21" s="85" t="s">
        <v>27</v>
      </c>
      <c r="C21" s="48"/>
      <c r="D21" s="86">
        <f>(SUM(D3:D19))-D20</f>
        <v>0</v>
      </c>
      <c r="E21" s="87"/>
      <c r="F21" s="87"/>
      <c r="G21" s="87"/>
      <c r="H21" s="87"/>
      <c r="I21" s="87"/>
      <c r="J21" s="87"/>
      <c r="K21" s="51"/>
    </row>
    <row r="22" spans="1:13" ht="23.25" customHeight="1" thickBot="1" x14ac:dyDescent="0.35">
      <c r="A22" s="177" t="s">
        <v>87</v>
      </c>
      <c r="B22" s="178"/>
      <c r="C22" s="178"/>
      <c r="D22" s="198"/>
      <c r="E22" s="198"/>
      <c r="F22" s="198"/>
      <c r="G22" s="198"/>
      <c r="H22" s="198"/>
      <c r="I22" s="101"/>
      <c r="J22" s="181">
        <f>'Councillor Details'!D6</f>
        <v>0</v>
      </c>
      <c r="K22" s="181"/>
      <c r="L22" s="182"/>
    </row>
    <row r="23" spans="1:13" s="8" customFormat="1" ht="35" customHeight="1" thickBot="1" x14ac:dyDescent="0.35">
      <c r="A23" s="12" t="s">
        <v>18</v>
      </c>
      <c r="B23" s="12" t="s">
        <v>26</v>
      </c>
      <c r="C23" s="12" t="s">
        <v>35</v>
      </c>
      <c r="D23" s="94" t="s">
        <v>74</v>
      </c>
      <c r="E23" s="94" t="s">
        <v>25</v>
      </c>
      <c r="F23" s="94" t="s">
        <v>21</v>
      </c>
      <c r="G23" s="94" t="s">
        <v>22</v>
      </c>
      <c r="H23" s="12" t="s">
        <v>28</v>
      </c>
      <c r="I23" s="12" t="s">
        <v>30</v>
      </c>
      <c r="J23" s="13" t="s">
        <v>23</v>
      </c>
      <c r="K23" s="94" t="s">
        <v>17</v>
      </c>
      <c r="L23" s="12" t="s">
        <v>24</v>
      </c>
      <c r="M23" s="1"/>
    </row>
    <row r="24" spans="1:13" ht="23.25" customHeight="1" x14ac:dyDescent="0.3">
      <c r="A24" s="34"/>
      <c r="B24" s="35"/>
      <c r="C24" s="35"/>
      <c r="D24" s="24">
        <f>SUM(E24:K24)</f>
        <v>0</v>
      </c>
      <c r="E24" s="36"/>
      <c r="F24" s="37"/>
      <c r="G24" s="37"/>
      <c r="H24" s="38"/>
      <c r="I24" s="39"/>
      <c r="J24" s="40"/>
      <c r="K24" s="37"/>
      <c r="L24" s="82"/>
    </row>
    <row r="25" spans="1:13" ht="23.25" customHeight="1" x14ac:dyDescent="0.3">
      <c r="A25" s="29"/>
      <c r="B25" s="30"/>
      <c r="C25" s="30"/>
      <c r="D25" s="31">
        <f>SUM(E25:K25)</f>
        <v>0</v>
      </c>
      <c r="E25" s="41"/>
      <c r="F25" s="42"/>
      <c r="G25" s="42"/>
      <c r="H25" s="43"/>
      <c r="I25" s="44"/>
      <c r="J25" s="45"/>
      <c r="K25" s="42"/>
      <c r="L25" s="83"/>
    </row>
    <row r="26" spans="1:13" ht="23.25" customHeight="1" x14ac:dyDescent="0.3">
      <c r="A26" s="29"/>
      <c r="B26" s="30"/>
      <c r="C26" s="30"/>
      <c r="D26" s="31">
        <f>SUM(E26:K26)</f>
        <v>0</v>
      </c>
      <c r="E26" s="41"/>
      <c r="F26" s="42"/>
      <c r="G26" s="42"/>
      <c r="H26" s="43"/>
      <c r="I26" s="44"/>
      <c r="J26" s="45"/>
      <c r="K26" s="42"/>
      <c r="L26" s="83"/>
    </row>
    <row r="27" spans="1:13" ht="23.25" customHeight="1" x14ac:dyDescent="0.3">
      <c r="A27" s="29"/>
      <c r="B27" s="30"/>
      <c r="C27" s="30"/>
      <c r="D27" s="31">
        <f t="shared" ref="D27:D41" si="2">SUM(E27:K27)</f>
        <v>0</v>
      </c>
      <c r="E27" s="41"/>
      <c r="F27" s="42"/>
      <c r="G27" s="42"/>
      <c r="H27" s="43"/>
      <c r="I27" s="44"/>
      <c r="J27" s="45"/>
      <c r="K27" s="42"/>
      <c r="L27" s="83"/>
    </row>
    <row r="28" spans="1:13" ht="23.25" customHeight="1" x14ac:dyDescent="0.3">
      <c r="A28" s="29"/>
      <c r="B28" s="30"/>
      <c r="C28" s="30"/>
      <c r="D28" s="31">
        <f t="shared" si="2"/>
        <v>0</v>
      </c>
      <c r="E28" s="41"/>
      <c r="F28" s="42"/>
      <c r="G28" s="42"/>
      <c r="H28" s="43"/>
      <c r="I28" s="44"/>
      <c r="J28" s="45"/>
      <c r="K28" s="42"/>
      <c r="L28" s="83"/>
    </row>
    <row r="29" spans="1:13" ht="23.25" customHeight="1" x14ac:dyDescent="0.3">
      <c r="A29" s="29"/>
      <c r="B29" s="30"/>
      <c r="C29" s="30"/>
      <c r="D29" s="31">
        <f>SUM(E29:K29)</f>
        <v>0</v>
      </c>
      <c r="E29" s="41"/>
      <c r="F29" s="42"/>
      <c r="G29" s="42"/>
      <c r="H29" s="43"/>
      <c r="I29" s="44"/>
      <c r="J29" s="45"/>
      <c r="K29" s="42"/>
      <c r="L29" s="83"/>
    </row>
    <row r="30" spans="1:13" ht="23.25" customHeight="1" x14ac:dyDescent="0.3">
      <c r="A30" s="29"/>
      <c r="B30" s="30"/>
      <c r="C30" s="30"/>
      <c r="D30" s="31">
        <f>SUM(E30:K30)</f>
        <v>0</v>
      </c>
      <c r="E30" s="41"/>
      <c r="F30" s="42"/>
      <c r="G30" s="42"/>
      <c r="H30" s="43"/>
      <c r="I30" s="44"/>
      <c r="J30" s="45"/>
      <c r="K30" s="42"/>
      <c r="L30" s="83"/>
    </row>
    <row r="31" spans="1:13" ht="23.25" customHeight="1" x14ac:dyDescent="0.3">
      <c r="A31" s="29"/>
      <c r="B31" s="30"/>
      <c r="C31" s="30"/>
      <c r="D31" s="31">
        <f>SUM(E31:K31)</f>
        <v>0</v>
      </c>
      <c r="E31" s="41"/>
      <c r="F31" s="42"/>
      <c r="G31" s="42"/>
      <c r="H31" s="43"/>
      <c r="I31" s="44"/>
      <c r="J31" s="45"/>
      <c r="K31" s="42"/>
      <c r="L31" s="83"/>
    </row>
    <row r="32" spans="1:13" ht="23.25" customHeight="1" x14ac:dyDescent="0.3">
      <c r="A32" s="29"/>
      <c r="B32" s="30"/>
      <c r="C32" s="30"/>
      <c r="D32" s="31">
        <f>SUM(E32:K32)</f>
        <v>0</v>
      </c>
      <c r="E32" s="41"/>
      <c r="F32" s="42"/>
      <c r="G32" s="42"/>
      <c r="H32" s="43"/>
      <c r="I32" s="44"/>
      <c r="J32" s="45"/>
      <c r="K32" s="42"/>
      <c r="L32" s="83"/>
    </row>
    <row r="33" spans="1:13" ht="23.25" customHeight="1" x14ac:dyDescent="0.3">
      <c r="A33" s="29"/>
      <c r="B33" s="30"/>
      <c r="C33" s="30"/>
      <c r="D33" s="31">
        <f>SUM(E33:K33)</f>
        <v>0</v>
      </c>
      <c r="E33" s="41"/>
      <c r="F33" s="42"/>
      <c r="G33" s="42"/>
      <c r="H33" s="43"/>
      <c r="I33" s="44"/>
      <c r="J33" s="45"/>
      <c r="K33" s="42"/>
      <c r="L33" s="83"/>
    </row>
    <row r="34" spans="1:13" ht="23.25" customHeight="1" x14ac:dyDescent="0.3">
      <c r="A34" s="29"/>
      <c r="B34" s="30"/>
      <c r="C34" s="30"/>
      <c r="D34" s="31">
        <f t="shared" si="2"/>
        <v>0</v>
      </c>
      <c r="E34" s="41"/>
      <c r="F34" s="42"/>
      <c r="G34" s="42"/>
      <c r="H34" s="43"/>
      <c r="I34" s="44"/>
      <c r="J34" s="45"/>
      <c r="K34" s="42"/>
      <c r="L34" s="83"/>
    </row>
    <row r="35" spans="1:13" ht="23.25" customHeight="1" x14ac:dyDescent="0.3">
      <c r="A35" s="29"/>
      <c r="B35" s="30"/>
      <c r="C35" s="30"/>
      <c r="D35" s="31">
        <f t="shared" si="2"/>
        <v>0</v>
      </c>
      <c r="E35" s="41"/>
      <c r="F35" s="42"/>
      <c r="G35" s="42"/>
      <c r="H35" s="43"/>
      <c r="I35" s="44"/>
      <c r="J35" s="45"/>
      <c r="K35" s="42"/>
      <c r="L35" s="83"/>
    </row>
    <row r="36" spans="1:13" ht="23.25" customHeight="1" x14ac:dyDescent="0.3">
      <c r="A36" s="29"/>
      <c r="B36" s="30"/>
      <c r="C36" s="30"/>
      <c r="D36" s="31">
        <f>SUM(E36:K36)</f>
        <v>0</v>
      </c>
      <c r="E36" s="41"/>
      <c r="F36" s="42"/>
      <c r="G36" s="42"/>
      <c r="H36" s="43"/>
      <c r="I36" s="44"/>
      <c r="J36" s="45"/>
      <c r="K36" s="42"/>
      <c r="L36" s="83"/>
    </row>
    <row r="37" spans="1:13" ht="23.25" customHeight="1" x14ac:dyDescent="0.3">
      <c r="A37" s="29"/>
      <c r="B37" s="30"/>
      <c r="C37" s="30"/>
      <c r="D37" s="31">
        <f t="shared" si="2"/>
        <v>0</v>
      </c>
      <c r="E37" s="41"/>
      <c r="F37" s="42"/>
      <c r="G37" s="42"/>
      <c r="H37" s="43"/>
      <c r="I37" s="44"/>
      <c r="J37" s="45"/>
      <c r="K37" s="42"/>
      <c r="L37" s="83"/>
    </row>
    <row r="38" spans="1:13" ht="23.25" customHeight="1" x14ac:dyDescent="0.3">
      <c r="A38" s="29"/>
      <c r="B38" s="30"/>
      <c r="C38" s="30"/>
      <c r="D38" s="31">
        <f t="shared" si="2"/>
        <v>0</v>
      </c>
      <c r="E38" s="41"/>
      <c r="F38" s="42"/>
      <c r="G38" s="42"/>
      <c r="H38" s="43"/>
      <c r="I38" s="44"/>
      <c r="J38" s="45"/>
      <c r="K38" s="42"/>
      <c r="L38" s="83"/>
    </row>
    <row r="39" spans="1:13" ht="23.25" customHeight="1" x14ac:dyDescent="0.3">
      <c r="A39" s="29"/>
      <c r="B39" s="30"/>
      <c r="C39" s="30"/>
      <c r="D39" s="31">
        <f t="shared" si="2"/>
        <v>0</v>
      </c>
      <c r="E39" s="41"/>
      <c r="F39" s="42"/>
      <c r="G39" s="42"/>
      <c r="H39" s="43"/>
      <c r="I39" s="44"/>
      <c r="J39" s="45"/>
      <c r="K39" s="42"/>
      <c r="L39" s="83"/>
    </row>
    <row r="40" spans="1:13" ht="23.25" customHeight="1" x14ac:dyDescent="0.3">
      <c r="A40" s="29"/>
      <c r="B40" s="30"/>
      <c r="C40" s="30"/>
      <c r="D40" s="31">
        <f t="shared" si="2"/>
        <v>0</v>
      </c>
      <c r="E40" s="41"/>
      <c r="F40" s="42"/>
      <c r="G40" s="42"/>
      <c r="H40" s="43"/>
      <c r="I40" s="44"/>
      <c r="J40" s="45"/>
      <c r="K40" s="42"/>
      <c r="L40" s="83"/>
    </row>
    <row r="41" spans="1:13" ht="23.25" customHeight="1" thickBot="1" x14ac:dyDescent="0.35">
      <c r="A41" s="57"/>
      <c r="B41" s="58"/>
      <c r="C41" s="58"/>
      <c r="D41" s="32">
        <f t="shared" si="2"/>
        <v>0</v>
      </c>
      <c r="E41" s="59"/>
      <c r="F41" s="60"/>
      <c r="G41" s="60"/>
      <c r="H41" s="33"/>
      <c r="I41" s="139"/>
      <c r="J41" s="61"/>
      <c r="K41" s="60"/>
      <c r="L41" s="140"/>
    </row>
    <row r="42" spans="1:13" ht="27.5" customHeight="1" thickTop="1" x14ac:dyDescent="0.3">
      <c r="A42" s="189" t="s">
        <v>64</v>
      </c>
      <c r="B42" s="190"/>
      <c r="C42" s="191"/>
      <c r="D42" s="137">
        <f>SUM(E42:K42)</f>
        <v>0</v>
      </c>
      <c r="E42" s="25"/>
      <c r="F42" s="25"/>
      <c r="G42" s="26"/>
      <c r="H42" s="27"/>
      <c r="I42" s="28"/>
      <c r="J42" s="27"/>
      <c r="K42" s="27"/>
      <c r="L42" s="141" t="s">
        <v>69</v>
      </c>
    </row>
    <row r="43" spans="1:13" ht="28.5" customHeight="1" x14ac:dyDescent="0.3">
      <c r="A43" s="192" t="s">
        <v>64</v>
      </c>
      <c r="B43" s="193"/>
      <c r="C43" s="194"/>
      <c r="D43" s="92">
        <f>SUM(E43:K43)</f>
        <v>0</v>
      </c>
      <c r="E43" s="41"/>
      <c r="F43" s="41"/>
      <c r="G43" s="42"/>
      <c r="H43" s="43"/>
      <c r="I43" s="45"/>
      <c r="J43" s="43"/>
      <c r="K43" s="43"/>
      <c r="L43" s="142" t="s">
        <v>69</v>
      </c>
    </row>
    <row r="44" spans="1:13" ht="29.5" customHeight="1" thickBot="1" x14ac:dyDescent="0.35">
      <c r="A44" s="195" t="s">
        <v>65</v>
      </c>
      <c r="B44" s="196"/>
      <c r="C44" s="197"/>
      <c r="D44" s="138">
        <f>SUM(E44:K44)</f>
        <v>0</v>
      </c>
      <c r="E44" s="88"/>
      <c r="F44" s="89"/>
      <c r="G44" s="89"/>
      <c r="H44" s="90"/>
      <c r="I44" s="91"/>
      <c r="J44" s="46"/>
      <c r="K44" s="46"/>
      <c r="L44" s="143" t="s">
        <v>69</v>
      </c>
    </row>
    <row r="45" spans="1:13" ht="23.25" customHeight="1" thickTop="1" thickBot="1" x14ac:dyDescent="0.35">
      <c r="A45" s="186" t="s">
        <v>53</v>
      </c>
      <c r="B45" s="187"/>
      <c r="C45" s="188"/>
      <c r="D45" s="102">
        <f>SUM(E45:K45)</f>
        <v>0</v>
      </c>
      <c r="E45" s="103">
        <f>SUM(E24:E44)</f>
        <v>0</v>
      </c>
      <c r="F45" s="103">
        <f t="shared" ref="F45:K45" si="3">SUM(F24:F44)</f>
        <v>0</v>
      </c>
      <c r="G45" s="103">
        <f t="shared" si="3"/>
        <v>0</v>
      </c>
      <c r="H45" s="103">
        <f t="shared" si="3"/>
        <v>0</v>
      </c>
      <c r="I45" s="103">
        <f t="shared" si="3"/>
        <v>0</v>
      </c>
      <c r="J45" s="103">
        <f t="shared" si="3"/>
        <v>0</v>
      </c>
      <c r="K45" s="103">
        <f t="shared" si="3"/>
        <v>0</v>
      </c>
      <c r="L45" s="104"/>
    </row>
    <row r="46" spans="1:13" ht="23.25" customHeight="1" x14ac:dyDescent="0.3">
      <c r="A46" s="48"/>
      <c r="B46" s="85" t="s">
        <v>38</v>
      </c>
      <c r="C46" s="48"/>
      <c r="D46" s="86">
        <f>(SUM(D24:D44))-D45</f>
        <v>0</v>
      </c>
      <c r="E46" s="87"/>
      <c r="F46" s="87"/>
      <c r="G46" s="87"/>
      <c r="H46" s="87"/>
      <c r="I46" s="87"/>
      <c r="J46" s="87"/>
      <c r="K46" s="51"/>
    </row>
    <row r="47" spans="1:13" s="16" customFormat="1" ht="23.25" customHeight="1" x14ac:dyDescent="0.3">
      <c r="A47" s="160" t="s">
        <v>29</v>
      </c>
      <c r="B47" s="160"/>
      <c r="C47" s="160"/>
      <c r="D47" s="160"/>
      <c r="E47" s="14" t="e">
        <f>#REF!</f>
        <v>#REF!</v>
      </c>
      <c r="F47" s="15"/>
      <c r="G47" s="15"/>
      <c r="H47" s="15"/>
      <c r="I47" s="15"/>
      <c r="J47" s="165">
        <f>'Councillor Details'!D6</f>
        <v>0</v>
      </c>
      <c r="K47" s="165"/>
      <c r="L47" s="165"/>
      <c r="M47" s="1"/>
    </row>
    <row r="48" spans="1:13" ht="23.25" customHeight="1" x14ac:dyDescent="0.35">
      <c r="A48" s="167" t="s">
        <v>2</v>
      </c>
      <c r="B48" s="167"/>
      <c r="C48" s="167"/>
      <c r="D48" s="167"/>
      <c r="E48" s="167"/>
      <c r="F48" s="167"/>
      <c r="G48" s="167"/>
      <c r="H48" s="167"/>
      <c r="I48" s="167"/>
      <c r="J48" s="167"/>
      <c r="K48" s="167"/>
      <c r="L48" s="120"/>
    </row>
    <row r="49" spans="1:16" ht="23.25" customHeight="1" x14ac:dyDescent="0.3">
      <c r="A49" s="161" t="s">
        <v>3</v>
      </c>
      <c r="B49" s="161"/>
      <c r="C49" s="121"/>
      <c r="D49" s="122">
        <v>0</v>
      </c>
      <c r="E49" s="162" t="s">
        <v>94</v>
      </c>
      <c r="F49" s="163"/>
      <c r="G49" s="163"/>
      <c r="H49" s="163"/>
      <c r="I49" s="163"/>
      <c r="J49" s="163"/>
      <c r="K49" s="163"/>
      <c r="L49" s="163"/>
      <c r="M49" s="5"/>
      <c r="N49" s="5"/>
      <c r="O49" s="5"/>
      <c r="P49" s="5"/>
    </row>
    <row r="50" spans="1:16" ht="23.25" customHeight="1" x14ac:dyDescent="0.3">
      <c r="A50" s="161" t="s">
        <v>4</v>
      </c>
      <c r="B50" s="161"/>
      <c r="C50" s="121"/>
      <c r="D50" s="123">
        <f>D20</f>
        <v>0</v>
      </c>
      <c r="E50" s="124"/>
      <c r="F50" s="125"/>
      <c r="G50" s="125"/>
      <c r="H50" s="125"/>
      <c r="I50" s="125"/>
      <c r="J50" s="125"/>
      <c r="K50" s="125"/>
      <c r="L50" s="8"/>
    </row>
    <row r="51" spans="1:16" ht="23.25" customHeight="1" x14ac:dyDescent="0.3">
      <c r="A51" s="161" t="s">
        <v>5</v>
      </c>
      <c r="B51" s="161"/>
      <c r="C51" s="121"/>
      <c r="D51" s="123">
        <f>D45</f>
        <v>0</v>
      </c>
      <c r="E51" s="124"/>
      <c r="F51" s="125"/>
      <c r="G51" s="125"/>
      <c r="H51" s="125"/>
      <c r="I51" s="125"/>
      <c r="J51" s="125"/>
      <c r="K51" s="125"/>
      <c r="L51" s="8"/>
    </row>
    <row r="52" spans="1:16" ht="23.25" customHeight="1" x14ac:dyDescent="0.3">
      <c r="A52" s="168" t="s">
        <v>37</v>
      </c>
      <c r="B52" s="168"/>
      <c r="C52" s="168"/>
      <c r="D52" s="126">
        <f>SUM((D49+D50)-D51)</f>
        <v>0</v>
      </c>
      <c r="E52" s="164"/>
      <c r="F52" s="164"/>
      <c r="G52" s="164"/>
      <c r="H52" s="164"/>
      <c r="I52" s="164"/>
      <c r="J52" s="164"/>
      <c r="K52" s="164"/>
      <c r="L52" s="164"/>
      <c r="M52" s="5"/>
      <c r="N52" s="5"/>
      <c r="O52" s="5"/>
      <c r="P52" s="5"/>
    </row>
    <row r="53" spans="1:16" ht="23.25" customHeight="1" x14ac:dyDescent="0.35">
      <c r="A53" s="167" t="s">
        <v>6</v>
      </c>
      <c r="B53" s="167"/>
      <c r="C53" s="127"/>
      <c r="D53" s="128"/>
      <c r="E53" s="128"/>
      <c r="F53" s="127"/>
      <c r="G53" s="127"/>
      <c r="H53" s="127"/>
      <c r="I53" s="127"/>
      <c r="J53" s="127"/>
      <c r="K53" s="127"/>
      <c r="L53" s="8"/>
    </row>
    <row r="54" spans="1:16" ht="23.25" customHeight="1" x14ac:dyDescent="0.3">
      <c r="A54" s="161" t="s">
        <v>39</v>
      </c>
      <c r="B54" s="161"/>
      <c r="C54" s="8"/>
      <c r="D54" s="122">
        <v>0</v>
      </c>
      <c r="E54" s="166" t="s">
        <v>93</v>
      </c>
      <c r="F54" s="164"/>
      <c r="G54" s="164"/>
      <c r="H54" s="164"/>
      <c r="I54" s="164"/>
      <c r="J54" s="164"/>
      <c r="K54" s="164"/>
      <c r="L54" s="164"/>
      <c r="M54" s="5"/>
      <c r="N54" s="5"/>
      <c r="O54" s="5"/>
      <c r="P54" s="5"/>
    </row>
    <row r="55" spans="1:16" ht="23.25" customHeight="1" x14ac:dyDescent="0.3">
      <c r="A55" s="161" t="s">
        <v>7</v>
      </c>
      <c r="B55" s="161"/>
      <c r="C55" s="8"/>
      <c r="D55" s="122">
        <v>0</v>
      </c>
      <c r="E55" s="164" t="s">
        <v>32</v>
      </c>
      <c r="F55" s="164"/>
      <c r="G55" s="164"/>
      <c r="H55" s="164"/>
      <c r="I55" s="164"/>
      <c r="J55" s="164"/>
      <c r="K55" s="164"/>
      <c r="L55" s="164"/>
      <c r="M55" s="5"/>
      <c r="N55" s="5"/>
      <c r="O55" s="5"/>
      <c r="P55" s="5"/>
    </row>
    <row r="56" spans="1:16" ht="23.25" customHeight="1" x14ac:dyDescent="0.3">
      <c r="A56" s="161" t="s">
        <v>40</v>
      </c>
      <c r="B56" s="161"/>
      <c r="C56" s="8"/>
      <c r="D56" s="129">
        <f>SUM(D58:D63)</f>
        <v>0</v>
      </c>
      <c r="E56" s="68"/>
      <c r="F56" s="8"/>
      <c r="G56" s="8"/>
      <c r="H56" s="8"/>
      <c r="I56" s="8"/>
      <c r="J56" s="8"/>
      <c r="K56" s="8"/>
      <c r="L56" s="8"/>
    </row>
    <row r="57" spans="1:16" ht="23.25" customHeight="1" x14ac:dyDescent="0.3">
      <c r="A57" s="130"/>
      <c r="B57" s="131" t="s">
        <v>34</v>
      </c>
      <c r="C57" s="8"/>
      <c r="D57" s="68"/>
      <c r="E57" s="68"/>
      <c r="F57" s="8"/>
      <c r="G57" s="8"/>
      <c r="H57" s="8"/>
      <c r="I57" s="8"/>
      <c r="J57" s="8"/>
      <c r="K57" s="8"/>
      <c r="L57" s="8"/>
    </row>
    <row r="58" spans="1:16" ht="23.25" customHeight="1" x14ac:dyDescent="0.3">
      <c r="A58" s="132"/>
      <c r="B58" s="133"/>
      <c r="C58" s="121"/>
      <c r="D58" s="122">
        <v>0</v>
      </c>
      <c r="E58" s="169" t="s">
        <v>68</v>
      </c>
      <c r="F58" s="169"/>
      <c r="G58" s="169"/>
      <c r="H58" s="169"/>
      <c r="I58" s="169"/>
      <c r="J58" s="169"/>
      <c r="K58" s="169"/>
      <c r="L58" s="169"/>
      <c r="M58" s="2"/>
      <c r="N58" s="2"/>
      <c r="O58" s="2"/>
      <c r="P58" s="2"/>
    </row>
    <row r="59" spans="1:16" ht="23.25" customHeight="1" x14ac:dyDescent="0.3">
      <c r="A59" s="132"/>
      <c r="B59" s="133"/>
      <c r="C59" s="134"/>
      <c r="D59" s="122">
        <v>0</v>
      </c>
      <c r="E59" s="169"/>
      <c r="F59" s="169"/>
      <c r="G59" s="169"/>
      <c r="H59" s="169"/>
      <c r="I59" s="169"/>
      <c r="J59" s="169"/>
      <c r="K59" s="169"/>
      <c r="L59" s="169"/>
      <c r="M59" s="2"/>
      <c r="N59" s="2"/>
      <c r="O59" s="2"/>
      <c r="P59" s="2"/>
    </row>
    <row r="60" spans="1:16" ht="23.25" customHeight="1" x14ac:dyDescent="0.3">
      <c r="A60" s="132"/>
      <c r="B60" s="133"/>
      <c r="C60" s="134"/>
      <c r="D60" s="122">
        <v>0</v>
      </c>
      <c r="E60" s="169"/>
      <c r="F60" s="169"/>
      <c r="G60" s="169"/>
      <c r="H60" s="169"/>
      <c r="I60" s="169"/>
      <c r="J60" s="169"/>
      <c r="K60" s="169"/>
      <c r="L60" s="169"/>
    </row>
    <row r="61" spans="1:16" ht="23.25" customHeight="1" x14ac:dyDescent="0.3">
      <c r="A61" s="132"/>
      <c r="B61" s="133"/>
      <c r="C61" s="134"/>
      <c r="D61" s="122">
        <v>0</v>
      </c>
      <c r="E61" s="169"/>
      <c r="F61" s="169"/>
      <c r="G61" s="169"/>
      <c r="H61" s="169"/>
      <c r="I61" s="169"/>
      <c r="J61" s="169"/>
      <c r="K61" s="169"/>
      <c r="L61" s="169"/>
    </row>
    <row r="62" spans="1:16" ht="23.25" customHeight="1" x14ac:dyDescent="0.3">
      <c r="A62" s="132"/>
      <c r="B62" s="133"/>
      <c r="C62" s="134"/>
      <c r="D62" s="122">
        <v>0</v>
      </c>
      <c r="E62" s="169"/>
      <c r="F62" s="169"/>
      <c r="G62" s="169"/>
      <c r="H62" s="169"/>
      <c r="I62" s="169"/>
      <c r="J62" s="169"/>
      <c r="K62" s="169"/>
      <c r="L62" s="169"/>
    </row>
    <row r="63" spans="1:16" ht="23.25" customHeight="1" x14ac:dyDescent="0.3">
      <c r="A63" s="132"/>
      <c r="B63" s="133"/>
      <c r="C63" s="134"/>
      <c r="D63" s="122">
        <v>0</v>
      </c>
      <c r="E63" s="169"/>
      <c r="F63" s="169"/>
      <c r="G63" s="169"/>
      <c r="H63" s="169"/>
      <c r="I63" s="169"/>
      <c r="J63" s="169"/>
      <c r="K63" s="169"/>
      <c r="L63" s="169"/>
    </row>
    <row r="64" spans="1:16" ht="23.25" customHeight="1" x14ac:dyDescent="0.3">
      <c r="A64" s="68"/>
      <c r="B64" s="68"/>
      <c r="C64" s="68"/>
      <c r="D64" s="68"/>
      <c r="E64" s="8"/>
      <c r="F64" s="8"/>
      <c r="G64" s="8"/>
      <c r="H64" s="8"/>
      <c r="I64" s="8"/>
      <c r="J64" s="8"/>
      <c r="K64" s="8"/>
      <c r="L64" s="8"/>
    </row>
    <row r="65" spans="1:16" ht="23.25" customHeight="1" x14ac:dyDescent="0.3">
      <c r="A65" s="168" t="s">
        <v>41</v>
      </c>
      <c r="B65" s="168"/>
      <c r="C65" s="168"/>
      <c r="D65" s="126">
        <f>SUM(D54:D55)-D56</f>
        <v>0</v>
      </c>
      <c r="E65" s="170" t="s">
        <v>46</v>
      </c>
      <c r="F65" s="171"/>
      <c r="G65" s="171"/>
      <c r="H65" s="171"/>
      <c r="I65" s="171"/>
      <c r="J65" s="171"/>
      <c r="K65" s="171"/>
      <c r="L65" s="171"/>
      <c r="M65" s="2"/>
      <c r="N65" s="2"/>
      <c r="O65" s="2"/>
      <c r="P65" s="2"/>
    </row>
    <row r="66" spans="1:16" ht="23.25" customHeight="1" x14ac:dyDescent="0.3">
      <c r="A66" s="168"/>
      <c r="B66" s="168"/>
      <c r="C66" s="168"/>
      <c r="D66" s="135"/>
      <c r="E66" s="8"/>
      <c r="F66" s="8"/>
      <c r="G66" s="8"/>
      <c r="H66" s="8"/>
      <c r="I66" s="8"/>
      <c r="J66" s="8"/>
      <c r="K66" s="8"/>
      <c r="L66" s="7"/>
      <c r="M66" s="2"/>
      <c r="N66" s="2"/>
      <c r="O66" s="2"/>
      <c r="P66" s="2"/>
    </row>
    <row r="67" spans="1:16" ht="23.25" customHeight="1" x14ac:dyDescent="0.3">
      <c r="A67" s="172" t="s">
        <v>75</v>
      </c>
      <c r="B67" s="172"/>
      <c r="C67" s="172"/>
      <c r="D67" s="136">
        <f>D52-D65</f>
        <v>0</v>
      </c>
      <c r="E67" s="173" t="s">
        <v>76</v>
      </c>
      <c r="F67" s="173"/>
      <c r="G67" s="173"/>
      <c r="H67" s="173"/>
      <c r="I67" s="173"/>
      <c r="J67" s="173"/>
      <c r="K67" s="173"/>
      <c r="L67" s="173"/>
    </row>
    <row r="68" spans="1:16" ht="23.25" customHeight="1" x14ac:dyDescent="0.3">
      <c r="A68" s="172"/>
      <c r="B68" s="172"/>
      <c r="C68" s="172"/>
      <c r="D68" s="8"/>
      <c r="E68" s="8"/>
      <c r="F68" s="8"/>
      <c r="G68" s="8"/>
      <c r="H68" s="8"/>
      <c r="I68" s="8"/>
      <c r="J68" s="8"/>
      <c r="K68" s="8"/>
      <c r="L68" s="8"/>
    </row>
    <row r="69" spans="1:16" ht="23.25" customHeight="1" x14ac:dyDescent="0.3">
      <c r="A69" s="8"/>
      <c r="B69" s="8"/>
      <c r="C69" s="8"/>
      <c r="D69" s="8"/>
      <c r="E69" s="8"/>
      <c r="F69" s="8"/>
      <c r="G69" s="8"/>
      <c r="H69" s="8"/>
      <c r="I69" s="8"/>
      <c r="J69" s="8"/>
      <c r="K69" s="8"/>
      <c r="L69" s="8"/>
    </row>
  </sheetData>
  <sheetProtection algorithmName="SHA-512" hashValue="LlUXrzsJVHR//X3+b8iJaPS7gM1N9F2ypVQLb2elCVnasv1q/ls9Gbi5zqIximnH1MHfLHLA7kziG86/3KygsA==" saltValue="bbEmvIDeJIhx1bd3hnF9ng==" spinCount="100000" sheet="1" objects="1" scenarios="1" selectLockedCells="1"/>
  <mergeCells count="32">
    <mergeCell ref="A67:C68"/>
    <mergeCell ref="E67:L67"/>
    <mergeCell ref="A1:C1"/>
    <mergeCell ref="D1:H1"/>
    <mergeCell ref="A22:C22"/>
    <mergeCell ref="J1:L1"/>
    <mergeCell ref="J22:L22"/>
    <mergeCell ref="A20:C20"/>
    <mergeCell ref="A45:C45"/>
    <mergeCell ref="A42:C42"/>
    <mergeCell ref="A43:C43"/>
    <mergeCell ref="A44:C44"/>
    <mergeCell ref="D22:H22"/>
    <mergeCell ref="A54:B54"/>
    <mergeCell ref="A66:C66"/>
    <mergeCell ref="E55:L55"/>
    <mergeCell ref="E58:L63"/>
    <mergeCell ref="E65:L65"/>
    <mergeCell ref="A65:C65"/>
    <mergeCell ref="A55:B55"/>
    <mergeCell ref="A56:B56"/>
    <mergeCell ref="E54:L54"/>
    <mergeCell ref="A53:B53"/>
    <mergeCell ref="A48:K48"/>
    <mergeCell ref="A49:B49"/>
    <mergeCell ref="A52:C52"/>
    <mergeCell ref="A47:D47"/>
    <mergeCell ref="A51:B51"/>
    <mergeCell ref="A50:B50"/>
    <mergeCell ref="E49:L49"/>
    <mergeCell ref="E52:L52"/>
    <mergeCell ref="J47:L47"/>
  </mergeCells>
  <conditionalFormatting sqref="B58:B63">
    <cfRule type="cellIs" dxfId="19" priority="7" stopIfTrue="1" operator="equal">
      <formula>0</formula>
    </cfRule>
  </conditionalFormatting>
  <conditionalFormatting sqref="D3:D19 D24:D44">
    <cfRule type="cellIs" dxfId="18" priority="23" stopIfTrue="1" operator="equal">
      <formula>0</formula>
    </cfRule>
  </conditionalFormatting>
  <conditionalFormatting sqref="D49:D52">
    <cfRule type="cellIs" dxfId="17" priority="4" stopIfTrue="1" operator="equal">
      <formula>0</formula>
    </cfRule>
  </conditionalFormatting>
  <conditionalFormatting sqref="D54:D56">
    <cfRule type="cellIs" dxfId="16" priority="5" stopIfTrue="1" operator="equal">
      <formula>0</formula>
    </cfRule>
  </conditionalFormatting>
  <conditionalFormatting sqref="D58:D63">
    <cfRule type="cellIs" dxfId="15" priority="6" stopIfTrue="1" operator="equal">
      <formula>0</formula>
    </cfRule>
  </conditionalFormatting>
  <conditionalFormatting sqref="D65">
    <cfRule type="cellIs" dxfId="14" priority="1" operator="notEqual">
      <formula>$D$52</formula>
    </cfRule>
  </conditionalFormatting>
  <conditionalFormatting sqref="D65:D67">
    <cfRule type="cellIs" dxfId="13" priority="9" stopIfTrue="1" operator="equal">
      <formula>0</formula>
    </cfRule>
  </conditionalFormatting>
  <conditionalFormatting sqref="D67">
    <cfRule type="cellIs" dxfId="12" priority="2" operator="lessThan">
      <formula>0</formula>
    </cfRule>
    <cfRule type="cellIs" dxfId="11" priority="3" operator="greaterThan">
      <formula>0</formula>
    </cfRule>
  </conditionalFormatting>
  <conditionalFormatting sqref="E50:E51">
    <cfRule type="cellIs" dxfId="10" priority="21" stopIfTrue="1" operator="equal">
      <formula>0</formula>
    </cfRule>
  </conditionalFormatting>
  <pageMargins left="0.23622047244094491" right="0.23622047244094491" top="0.74803149606299213" bottom="0.35433070866141736" header="0.31496062992125984" footer="0.31496062992125984"/>
  <pageSetup paperSize="9" scale="70" fitToHeight="3" orientation="landscape" r:id="rId1"/>
  <headerFooter alignWithMargins="0">
    <oddFooter>&amp;C_x000D_&amp;1#&amp;"Calibri"&amp;9&amp;K000000 For Official Use</oddFooter>
  </headerFooter>
  <rowBreaks count="2" manualBreakCount="2">
    <brk id="21" max="11" man="1"/>
    <brk id="46" max="1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0070C0"/>
  </sheetPr>
  <dimension ref="A1:K91"/>
  <sheetViews>
    <sheetView zoomScale="55" zoomScaleNormal="55" zoomScaleSheetLayoutView="70" workbookViewId="0">
      <selection activeCell="S6" sqref="S6"/>
    </sheetView>
  </sheetViews>
  <sheetFormatPr defaultColWidth="9.1796875" defaultRowHeight="13.5" x14ac:dyDescent="0.3"/>
  <cols>
    <col min="1" max="1" width="3.90625" style="1" customWidth="1"/>
    <col min="2" max="2" width="28.7265625" style="1" customWidth="1"/>
    <col min="3" max="3" width="19.26953125" style="1" customWidth="1"/>
    <col min="4" max="4" width="28.7265625" style="1" customWidth="1"/>
    <col min="5" max="5" width="19" style="1" customWidth="1"/>
    <col min="6" max="6" width="1.7265625" style="1" customWidth="1"/>
    <col min="7" max="9" width="9.1796875" style="1"/>
    <col min="10" max="10" width="18" style="1" customWidth="1"/>
    <col min="11" max="16384" width="9.1796875" style="1"/>
  </cols>
  <sheetData>
    <row r="1" spans="1:6" ht="19.5" customHeight="1" x14ac:dyDescent="0.35">
      <c r="A1" s="155"/>
      <c r="B1" s="147"/>
      <c r="C1" s="147"/>
      <c r="D1" s="147"/>
      <c r="E1" s="147"/>
      <c r="F1" s="155"/>
    </row>
    <row r="2" spans="1:6" ht="23" x14ac:dyDescent="0.45">
      <c r="A2" s="155"/>
      <c r="B2" s="205" t="s">
        <v>8</v>
      </c>
      <c r="C2" s="205"/>
      <c r="D2" s="205"/>
      <c r="E2" s="205"/>
      <c r="F2" s="155"/>
    </row>
    <row r="3" spans="1:6" ht="28.5" customHeight="1" x14ac:dyDescent="0.45">
      <c r="A3" s="155"/>
      <c r="B3" s="205" t="s">
        <v>9</v>
      </c>
      <c r="C3" s="205"/>
      <c r="D3" s="206">
        <f>'Councillor Details'!F4</f>
        <v>2026</v>
      </c>
      <c r="E3" s="206"/>
      <c r="F3" s="155"/>
    </row>
    <row r="4" spans="1:6" ht="28.5" customHeight="1" x14ac:dyDescent="0.45">
      <c r="A4" s="155"/>
      <c r="B4" s="202">
        <f>'Councillor Details'!D6</f>
        <v>0</v>
      </c>
      <c r="C4" s="202"/>
      <c r="D4" s="202"/>
      <c r="E4" s="84"/>
      <c r="F4" s="155"/>
    </row>
    <row r="5" spans="1:6" ht="11.25" customHeight="1" x14ac:dyDescent="0.3">
      <c r="A5" s="155"/>
      <c r="B5" s="155"/>
      <c r="C5" s="155"/>
      <c r="D5" s="155"/>
      <c r="E5" s="155"/>
      <c r="F5" s="155"/>
    </row>
    <row r="6" spans="1:6" ht="36.75" customHeight="1" x14ac:dyDescent="0.3">
      <c r="A6" s="155"/>
      <c r="B6" s="93" t="s">
        <v>0</v>
      </c>
      <c r="C6" s="93" t="s">
        <v>10</v>
      </c>
      <c r="D6" s="93" t="s">
        <v>1</v>
      </c>
      <c r="E6" s="93" t="s">
        <v>10</v>
      </c>
      <c r="F6" s="155"/>
    </row>
    <row r="7" spans="1:6" ht="36.75" customHeight="1" x14ac:dyDescent="0.3">
      <c r="A7" s="155"/>
      <c r="B7" s="6" t="str">
        <f>'Income &amp; Expenditure'!E2</f>
        <v>MEALS</v>
      </c>
      <c r="C7" s="65">
        <f>'Income &amp; Expenditure'!E20</f>
        <v>0</v>
      </c>
      <c r="D7" s="6" t="str">
        <f>'Income &amp; Expenditure'!E23</f>
        <v>MEALS</v>
      </c>
      <c r="E7" s="65">
        <f>'Income &amp; Expenditure'!E45</f>
        <v>0</v>
      </c>
      <c r="F7" s="155"/>
    </row>
    <row r="8" spans="1:6" ht="36.75" customHeight="1" x14ac:dyDescent="0.3">
      <c r="A8" s="155"/>
      <c r="B8" s="6" t="str">
        <f>'Income &amp; Expenditure'!F2</f>
        <v>FUNCTIONS</v>
      </c>
      <c r="C8" s="65">
        <f>'Income &amp; Expenditure'!F20</f>
        <v>0</v>
      </c>
      <c r="D8" s="6" t="str">
        <f>'Income &amp; Expenditure'!F23</f>
        <v>FUNCTIONS</v>
      </c>
      <c r="E8" s="65">
        <f>'Income &amp; Expenditure'!F45</f>
        <v>0</v>
      </c>
      <c r="F8" s="155"/>
    </row>
    <row r="9" spans="1:6" ht="36.75" customHeight="1" x14ac:dyDescent="0.3">
      <c r="A9" s="155"/>
      <c r="B9" s="6" t="str">
        <f>'Income &amp; Expenditure'!G2</f>
        <v>RAFFLES</v>
      </c>
      <c r="C9" s="65">
        <f>'Income &amp; Expenditure'!G20</f>
        <v>0</v>
      </c>
      <c r="D9" s="6" t="str">
        <f>'Income &amp; Expenditure'!G23</f>
        <v>RAFFLES</v>
      </c>
      <c r="E9" s="65">
        <f>'Income &amp; Expenditure'!G45</f>
        <v>0</v>
      </c>
      <c r="F9" s="155"/>
    </row>
    <row r="10" spans="1:6" ht="36.75" customHeight="1" x14ac:dyDescent="0.3">
      <c r="A10" s="155"/>
      <c r="B10" s="47" t="str">
        <f>'Income &amp; Expenditure'!H2</f>
        <v>DONATIONS</v>
      </c>
      <c r="C10" s="65">
        <f>'Income &amp; Expenditure'!H20</f>
        <v>0</v>
      </c>
      <c r="D10" s="47" t="str">
        <f>'Income &amp; Expenditure'!H23</f>
        <v>DONATIONS, including members subs</v>
      </c>
      <c r="E10" s="65">
        <f>'Income &amp; Expenditure'!H45</f>
        <v>0</v>
      </c>
      <c r="F10" s="155"/>
    </row>
    <row r="11" spans="1:6" ht="36.75" customHeight="1" x14ac:dyDescent="0.3">
      <c r="A11" s="155"/>
      <c r="B11" s="6" t="str">
        <f>'Income &amp; Expenditure'!I2</f>
        <v>MEMBERS SUBS/
JOINING FEES</v>
      </c>
      <c r="C11" s="65">
        <f>'Income &amp; Expenditure'!I20</f>
        <v>0</v>
      </c>
      <c r="D11" s="47" t="str">
        <f>'Income &amp; Expenditure'!I23</f>
        <v>JOINING FEES</v>
      </c>
      <c r="E11" s="65">
        <f>'Income &amp; Expenditure'!I45</f>
        <v>0</v>
      </c>
      <c r="F11" s="155"/>
    </row>
    <row r="12" spans="1:6" ht="36.75" customHeight="1" x14ac:dyDescent="0.3">
      <c r="A12" s="155"/>
      <c r="B12" s="6" t="str">
        <f>'Income &amp; Expenditure'!J2</f>
        <v>LEARNING FOR LIFE</v>
      </c>
      <c r="C12" s="65">
        <f>'Income &amp; Expenditure'!J20</f>
        <v>0</v>
      </c>
      <c r="D12" s="6" t="str">
        <f>'Income &amp; Expenditure'!J23</f>
        <v>LEARNING FOR LIFE</v>
      </c>
      <c r="E12" s="65">
        <f>'Income &amp; Expenditure'!J45</f>
        <v>0</v>
      </c>
      <c r="F12" s="155"/>
    </row>
    <row r="13" spans="1:6" ht="36.75" customHeight="1" x14ac:dyDescent="0.3">
      <c r="A13" s="155"/>
      <c r="B13" s="6" t="str">
        <f>'Income &amp; Expenditure'!K2</f>
        <v>OTHERS</v>
      </c>
      <c r="C13" s="65">
        <f>'Income &amp; Expenditure'!K20</f>
        <v>0</v>
      </c>
      <c r="D13" s="6" t="str">
        <f>'Income &amp; Expenditure'!K23</f>
        <v>OTHERS</v>
      </c>
      <c r="E13" s="65">
        <f>'Income &amp; Expenditure'!K45</f>
        <v>0</v>
      </c>
      <c r="F13" s="155"/>
    </row>
    <row r="14" spans="1:6" ht="36.75" customHeight="1" x14ac:dyDescent="0.3">
      <c r="A14" s="155"/>
      <c r="B14" s="66" t="s">
        <v>11</v>
      </c>
      <c r="C14" s="67">
        <f>SUM(C7:C13)</f>
        <v>0</v>
      </c>
      <c r="D14" s="66" t="s">
        <v>12</v>
      </c>
      <c r="E14" s="67">
        <f>SUM(E7:E13)</f>
        <v>0</v>
      </c>
      <c r="F14" s="155"/>
    </row>
    <row r="15" spans="1:6" ht="19.149999999999999" customHeight="1" x14ac:dyDescent="0.3">
      <c r="A15" s="155"/>
      <c r="B15" s="52"/>
      <c r="C15" s="52"/>
      <c r="D15" s="155"/>
      <c r="E15" s="155"/>
      <c r="F15" s="155"/>
    </row>
    <row r="16" spans="1:6" ht="36.75" customHeight="1" x14ac:dyDescent="0.45">
      <c r="A16" s="155"/>
      <c r="B16" s="200" t="s">
        <v>42</v>
      </c>
      <c r="C16" s="200"/>
      <c r="D16" s="200"/>
      <c r="E16" s="56"/>
      <c r="F16" s="155"/>
    </row>
    <row r="17" spans="1:11" ht="18.399999999999999" customHeight="1" x14ac:dyDescent="0.3">
      <c r="A17" s="155"/>
      <c r="B17" s="199" t="s">
        <v>2</v>
      </c>
      <c r="C17" s="199"/>
      <c r="D17" s="53"/>
      <c r="E17" s="53"/>
      <c r="F17" s="155"/>
    </row>
    <row r="18" spans="1:11" ht="23.25" customHeight="1" x14ac:dyDescent="0.3">
      <c r="A18" s="155"/>
      <c r="B18" s="201" t="s">
        <v>77</v>
      </c>
      <c r="C18" s="201"/>
      <c r="D18" s="63">
        <f>'Income &amp; Expenditure'!D49</f>
        <v>0</v>
      </c>
      <c r="E18" s="51"/>
      <c r="F18" s="155"/>
    </row>
    <row r="19" spans="1:11" ht="23.25" customHeight="1" x14ac:dyDescent="0.3">
      <c r="A19" s="155"/>
      <c r="B19" s="201" t="s">
        <v>44</v>
      </c>
      <c r="C19" s="201"/>
      <c r="D19" s="63">
        <f>C14</f>
        <v>0</v>
      </c>
      <c r="E19" s="51"/>
      <c r="F19" s="155"/>
    </row>
    <row r="20" spans="1:11" ht="23.25" customHeight="1" thickBot="1" x14ac:dyDescent="0.35">
      <c r="A20" s="155"/>
      <c r="B20" s="201" t="s">
        <v>45</v>
      </c>
      <c r="C20" s="201"/>
      <c r="D20" s="63">
        <f>E14</f>
        <v>0</v>
      </c>
      <c r="E20" s="51"/>
      <c r="F20" s="155"/>
    </row>
    <row r="21" spans="1:11" ht="23.25" customHeight="1" thickBot="1" x14ac:dyDescent="0.35">
      <c r="A21" s="155"/>
      <c r="C21" s="49" t="s">
        <v>37</v>
      </c>
      <c r="D21" s="64">
        <f>SUM(D18:D19)-D20</f>
        <v>0</v>
      </c>
      <c r="E21" s="51"/>
      <c r="F21" s="155"/>
    </row>
    <row r="22" spans="1:11" ht="16.899999999999999" customHeight="1" x14ac:dyDescent="0.3">
      <c r="A22" s="155"/>
      <c r="C22" s="49"/>
      <c r="D22" s="55"/>
      <c r="E22" s="51"/>
      <c r="F22" s="155"/>
    </row>
    <row r="23" spans="1:11" ht="18.399999999999999" customHeight="1" x14ac:dyDescent="0.3">
      <c r="A23" s="155"/>
      <c r="B23" s="199" t="s">
        <v>43</v>
      </c>
      <c r="C23" s="199"/>
      <c r="D23" s="54"/>
      <c r="E23" s="53"/>
      <c r="F23" s="155"/>
    </row>
    <row r="24" spans="1:11" ht="26.25" customHeight="1" x14ac:dyDescent="0.3">
      <c r="A24" s="155"/>
      <c r="B24" s="201" t="s">
        <v>39</v>
      </c>
      <c r="C24" s="201"/>
      <c r="D24" s="63">
        <f>'Income &amp; Expenditure'!D54</f>
        <v>0</v>
      </c>
      <c r="E24" s="51"/>
      <c r="F24" s="155"/>
    </row>
    <row r="25" spans="1:11" ht="26.25" customHeight="1" x14ac:dyDescent="0.3">
      <c r="A25" s="155"/>
      <c r="B25" s="201" t="s">
        <v>7</v>
      </c>
      <c r="C25" s="201"/>
      <c r="D25" s="63">
        <f>'Income &amp; Expenditure'!D55</f>
        <v>0</v>
      </c>
      <c r="E25" s="51"/>
      <c r="F25" s="155"/>
    </row>
    <row r="26" spans="1:11" ht="26.25" customHeight="1" thickBot="1" x14ac:dyDescent="0.35">
      <c r="A26" s="155"/>
      <c r="B26" s="201" t="s">
        <v>40</v>
      </c>
      <c r="C26" s="201"/>
      <c r="D26" s="69">
        <f>'Income &amp; Expenditure'!D56</f>
        <v>0</v>
      </c>
      <c r="E26" s="51"/>
      <c r="F26" s="155"/>
    </row>
    <row r="27" spans="1:11" ht="26.25" customHeight="1" thickBot="1" x14ac:dyDescent="0.35">
      <c r="A27" s="155"/>
      <c r="B27" s="50"/>
      <c r="C27" s="49" t="s">
        <v>41</v>
      </c>
      <c r="D27" s="64">
        <f>SUM(D24:D25)-D26</f>
        <v>0</v>
      </c>
      <c r="E27" s="51"/>
      <c r="F27" s="155"/>
    </row>
    <row r="28" spans="1:11" ht="16.5" customHeight="1" x14ac:dyDescent="0.3">
      <c r="A28" s="51"/>
      <c r="B28" s="50"/>
      <c r="C28" s="49"/>
      <c r="D28" s="10"/>
      <c r="E28" s="51"/>
      <c r="F28" s="51"/>
    </row>
    <row r="29" spans="1:11" ht="21" customHeight="1" x14ac:dyDescent="0.3">
      <c r="A29" s="51"/>
      <c r="B29" s="63"/>
      <c r="C29" s="63"/>
      <c r="D29" s="63"/>
      <c r="E29" s="51"/>
      <c r="F29" s="51"/>
    </row>
    <row r="30" spans="1:11" ht="33" customHeight="1" x14ac:dyDescent="0.3">
      <c r="A30" s="62"/>
      <c r="B30" s="208" t="s">
        <v>78</v>
      </c>
      <c r="C30" s="209"/>
      <c r="D30" s="145">
        <f>D21-D27</f>
        <v>0</v>
      </c>
      <c r="E30" s="9"/>
      <c r="F30" s="48"/>
      <c r="G30" s="48"/>
      <c r="H30" s="48"/>
      <c r="I30" s="48"/>
      <c r="J30" s="48"/>
      <c r="K30" s="48"/>
    </row>
    <row r="31" spans="1:11" ht="28.9" customHeight="1" x14ac:dyDescent="0.3">
      <c r="A31" s="8"/>
      <c r="B31" s="68"/>
      <c r="C31" s="68"/>
      <c r="D31" s="68"/>
      <c r="E31" s="8"/>
      <c r="F31" s="8"/>
    </row>
    <row r="32" spans="1:11" ht="38.25" customHeight="1" x14ac:dyDescent="0.3">
      <c r="A32" s="8"/>
      <c r="B32" s="73" t="s">
        <v>48</v>
      </c>
      <c r="C32" s="68"/>
      <c r="D32" s="75">
        <f>D3</f>
        <v>2026</v>
      </c>
      <c r="E32" s="8"/>
      <c r="F32" s="8"/>
    </row>
    <row r="33" spans="1:6" ht="26.65" customHeight="1" x14ac:dyDescent="0.3">
      <c r="A33" s="8"/>
      <c r="B33" s="207">
        <f>'Councillor Details'!D6</f>
        <v>0</v>
      </c>
      <c r="C33" s="207"/>
      <c r="D33" s="207"/>
      <c r="E33" s="8"/>
      <c r="F33" s="8"/>
    </row>
    <row r="34" spans="1:6" s="77" customFormat="1" ht="24.4" customHeight="1" x14ac:dyDescent="0.25">
      <c r="A34" s="74"/>
      <c r="B34" s="78" t="s">
        <v>11</v>
      </c>
      <c r="C34" s="71"/>
      <c r="D34" s="204">
        <f>C14</f>
        <v>0</v>
      </c>
      <c r="E34" s="204"/>
      <c r="F34" s="74"/>
    </row>
    <row r="35" spans="1:6" x14ac:dyDescent="0.3">
      <c r="A35" s="8"/>
      <c r="B35" s="8"/>
      <c r="C35" s="8"/>
      <c r="D35" s="8"/>
      <c r="E35" s="8"/>
      <c r="F35" s="8"/>
    </row>
    <row r="36" spans="1:6" x14ac:dyDescent="0.3">
      <c r="A36" s="8"/>
      <c r="B36" s="8"/>
      <c r="C36" s="8"/>
      <c r="D36" s="8"/>
      <c r="E36" s="8"/>
      <c r="F36" s="8"/>
    </row>
    <row r="37" spans="1:6" x14ac:dyDescent="0.3">
      <c r="A37" s="8"/>
      <c r="B37" s="8"/>
      <c r="C37" s="8"/>
      <c r="D37" s="8"/>
      <c r="E37" s="8"/>
      <c r="F37" s="8"/>
    </row>
    <row r="38" spans="1:6" x14ac:dyDescent="0.3">
      <c r="A38" s="8"/>
      <c r="B38" s="8"/>
      <c r="C38" s="8"/>
      <c r="D38" s="8"/>
      <c r="E38" s="8"/>
      <c r="F38" s="8"/>
    </row>
    <row r="39" spans="1:6" x14ac:dyDescent="0.3">
      <c r="A39" s="8"/>
      <c r="B39" s="8"/>
      <c r="C39" s="8"/>
      <c r="D39" s="8"/>
      <c r="E39" s="8"/>
      <c r="F39" s="8"/>
    </row>
    <row r="40" spans="1:6" x14ac:dyDescent="0.3">
      <c r="A40" s="8"/>
      <c r="B40" s="8"/>
      <c r="C40" s="8"/>
      <c r="D40" s="8"/>
      <c r="E40" s="8"/>
      <c r="F40" s="8"/>
    </row>
    <row r="41" spans="1:6" x14ac:dyDescent="0.3">
      <c r="A41" s="8"/>
      <c r="B41" s="8"/>
      <c r="C41" s="8"/>
      <c r="D41" s="8"/>
      <c r="E41" s="8"/>
      <c r="F41" s="8"/>
    </row>
    <row r="42" spans="1:6" x14ac:dyDescent="0.3">
      <c r="A42" s="8"/>
      <c r="B42" s="8"/>
      <c r="C42" s="8"/>
      <c r="D42" s="8"/>
      <c r="E42" s="8"/>
      <c r="F42" s="8"/>
    </row>
    <row r="43" spans="1:6" x14ac:dyDescent="0.3">
      <c r="A43" s="8"/>
      <c r="B43" s="8"/>
      <c r="C43" s="8"/>
      <c r="D43" s="8"/>
      <c r="E43" s="8"/>
      <c r="F43" s="8"/>
    </row>
    <row r="44" spans="1:6" x14ac:dyDescent="0.3">
      <c r="A44" s="8"/>
      <c r="B44" s="8"/>
      <c r="C44" s="8"/>
      <c r="D44" s="8"/>
      <c r="E44" s="8"/>
      <c r="F44" s="8"/>
    </row>
    <row r="45" spans="1:6" x14ac:dyDescent="0.3">
      <c r="A45" s="8"/>
      <c r="B45" s="8"/>
      <c r="C45" s="8"/>
      <c r="D45" s="8"/>
      <c r="E45" s="8"/>
      <c r="F45" s="8"/>
    </row>
    <row r="46" spans="1:6" x14ac:dyDescent="0.3">
      <c r="A46" s="8"/>
      <c r="B46" s="8"/>
      <c r="C46" s="8"/>
      <c r="D46" s="8"/>
      <c r="E46" s="8"/>
      <c r="F46" s="8"/>
    </row>
    <row r="47" spans="1:6" x14ac:dyDescent="0.3">
      <c r="A47" s="8"/>
      <c r="B47" s="8"/>
      <c r="C47" s="8"/>
      <c r="D47" s="8"/>
      <c r="E47" s="8"/>
      <c r="F47" s="8"/>
    </row>
    <row r="48" spans="1:6" x14ac:dyDescent="0.3">
      <c r="A48" s="8"/>
      <c r="B48" s="8"/>
      <c r="C48" s="8"/>
      <c r="D48" s="8"/>
      <c r="E48" s="8"/>
      <c r="F48" s="8"/>
    </row>
    <row r="49" spans="1:6" x14ac:dyDescent="0.3">
      <c r="A49" s="8"/>
      <c r="B49" s="8"/>
      <c r="C49" s="8"/>
      <c r="D49" s="8"/>
      <c r="E49" s="8"/>
      <c r="F49" s="8"/>
    </row>
    <row r="50" spans="1:6" x14ac:dyDescent="0.3">
      <c r="A50" s="8"/>
      <c r="B50" s="8"/>
      <c r="C50" s="8"/>
      <c r="D50" s="8"/>
      <c r="E50" s="8"/>
      <c r="F50" s="8"/>
    </row>
    <row r="51" spans="1:6" x14ac:dyDescent="0.3">
      <c r="A51" s="8"/>
      <c r="B51" s="8"/>
      <c r="C51" s="8"/>
      <c r="D51" s="8"/>
      <c r="E51" s="8"/>
      <c r="F51" s="8"/>
    </row>
    <row r="52" spans="1:6" x14ac:dyDescent="0.3">
      <c r="A52" s="8"/>
      <c r="B52" s="8"/>
      <c r="C52" s="8"/>
      <c r="D52" s="8"/>
      <c r="E52" s="8"/>
      <c r="F52" s="8"/>
    </row>
    <row r="53" spans="1:6" x14ac:dyDescent="0.3">
      <c r="A53" s="8"/>
      <c r="B53" s="8"/>
      <c r="C53" s="8"/>
      <c r="D53" s="8"/>
      <c r="E53" s="8"/>
      <c r="F53" s="8"/>
    </row>
    <row r="54" spans="1:6" x14ac:dyDescent="0.3">
      <c r="A54" s="8"/>
      <c r="B54" s="8"/>
      <c r="C54" s="8"/>
      <c r="D54" s="8"/>
      <c r="E54" s="8"/>
      <c r="F54" s="8"/>
    </row>
    <row r="55" spans="1:6" x14ac:dyDescent="0.3">
      <c r="A55" s="8"/>
      <c r="B55" s="8"/>
      <c r="C55" s="8"/>
      <c r="D55" s="8"/>
      <c r="E55" s="8"/>
      <c r="F55" s="8"/>
    </row>
    <row r="56" spans="1:6" x14ac:dyDescent="0.3">
      <c r="A56" s="8"/>
      <c r="B56" s="8"/>
      <c r="C56" s="8"/>
      <c r="D56" s="8"/>
      <c r="E56" s="8"/>
      <c r="F56" s="8"/>
    </row>
    <row r="58" spans="1:6" x14ac:dyDescent="0.3">
      <c r="A58" s="8"/>
      <c r="B58" s="8"/>
      <c r="C58" s="8"/>
      <c r="D58" s="8"/>
      <c r="E58" s="8"/>
      <c r="F58" s="8"/>
    </row>
    <row r="59" spans="1:6" x14ac:dyDescent="0.3">
      <c r="A59" s="8"/>
      <c r="B59" s="8"/>
      <c r="C59" s="8"/>
      <c r="D59" s="8"/>
      <c r="E59" s="8"/>
      <c r="F59" s="8"/>
    </row>
    <row r="60" spans="1:6" x14ac:dyDescent="0.3">
      <c r="A60" s="8"/>
      <c r="B60" s="8"/>
      <c r="C60" s="8"/>
      <c r="D60" s="8"/>
      <c r="E60" s="8"/>
      <c r="F60" s="8"/>
    </row>
    <row r="61" spans="1:6" x14ac:dyDescent="0.3">
      <c r="A61" s="8"/>
      <c r="B61" s="8"/>
      <c r="C61" s="8"/>
      <c r="D61" s="8"/>
      <c r="E61" s="8"/>
      <c r="F61" s="8"/>
    </row>
    <row r="62" spans="1:6" s="77" customFormat="1" ht="24.4" customHeight="1" x14ac:dyDescent="0.25">
      <c r="A62" s="74"/>
      <c r="B62" s="76" t="s">
        <v>12</v>
      </c>
      <c r="C62" s="72"/>
      <c r="D62" s="203">
        <f>E14</f>
        <v>0</v>
      </c>
      <c r="E62" s="203"/>
      <c r="F62" s="74"/>
    </row>
    <row r="63" spans="1:6" x14ac:dyDescent="0.3">
      <c r="A63" s="8"/>
      <c r="B63" s="8"/>
      <c r="C63" s="8"/>
      <c r="D63" s="8"/>
      <c r="E63" s="8"/>
      <c r="F63" s="8"/>
    </row>
    <row r="64" spans="1:6" x14ac:dyDescent="0.3">
      <c r="A64" s="8"/>
      <c r="B64" s="8"/>
      <c r="C64" s="8"/>
      <c r="D64" s="8"/>
      <c r="E64" s="8"/>
      <c r="F64" s="8"/>
    </row>
    <row r="65" spans="1:6" x14ac:dyDescent="0.3">
      <c r="A65" s="8"/>
      <c r="B65" s="8"/>
      <c r="C65" s="8"/>
      <c r="D65" s="8"/>
      <c r="E65" s="8"/>
      <c r="F65" s="8"/>
    </row>
    <row r="66" spans="1:6" x14ac:dyDescent="0.3">
      <c r="A66" s="8"/>
      <c r="B66" s="8"/>
      <c r="C66" s="8"/>
      <c r="D66" s="8"/>
      <c r="E66" s="8"/>
      <c r="F66" s="8"/>
    </row>
    <row r="67" spans="1:6" x14ac:dyDescent="0.3">
      <c r="A67" s="8"/>
      <c r="B67" s="8"/>
      <c r="C67" s="8"/>
      <c r="D67" s="8"/>
      <c r="E67" s="8"/>
      <c r="F67" s="8"/>
    </row>
    <row r="68" spans="1:6" x14ac:dyDescent="0.3">
      <c r="A68" s="8"/>
      <c r="B68" s="8"/>
      <c r="C68" s="8"/>
      <c r="D68" s="8"/>
      <c r="E68" s="8"/>
      <c r="F68" s="8"/>
    </row>
    <row r="69" spans="1:6" x14ac:dyDescent="0.3">
      <c r="A69" s="8"/>
      <c r="B69" s="8"/>
      <c r="C69" s="8"/>
      <c r="D69" s="8"/>
      <c r="E69" s="8"/>
      <c r="F69" s="8"/>
    </row>
    <row r="70" spans="1:6" x14ac:dyDescent="0.3">
      <c r="A70" s="8"/>
      <c r="B70" s="8"/>
      <c r="C70" s="8"/>
      <c r="D70" s="8"/>
      <c r="E70" s="8"/>
      <c r="F70" s="8"/>
    </row>
    <row r="71" spans="1:6" x14ac:dyDescent="0.3">
      <c r="A71" s="8"/>
      <c r="B71" s="8"/>
      <c r="C71" s="8"/>
      <c r="D71" s="8"/>
      <c r="E71" s="8"/>
      <c r="F71" s="8"/>
    </row>
    <row r="72" spans="1:6" x14ac:dyDescent="0.3">
      <c r="A72" s="8"/>
      <c r="B72" s="8"/>
      <c r="C72" s="8"/>
      <c r="D72" s="8"/>
      <c r="E72" s="8"/>
      <c r="F72" s="8"/>
    </row>
    <row r="73" spans="1:6" x14ac:dyDescent="0.3">
      <c r="A73" s="8"/>
      <c r="B73" s="8"/>
      <c r="C73" s="8"/>
      <c r="D73" s="8"/>
      <c r="E73" s="8"/>
      <c r="F73" s="8"/>
    </row>
    <row r="74" spans="1:6" x14ac:dyDescent="0.3">
      <c r="A74" s="8"/>
      <c r="B74" s="8"/>
      <c r="C74" s="8"/>
      <c r="D74" s="8"/>
      <c r="E74" s="8"/>
      <c r="F74" s="8"/>
    </row>
    <row r="75" spans="1:6" x14ac:dyDescent="0.3">
      <c r="A75" s="8"/>
      <c r="B75" s="8"/>
      <c r="C75" s="8"/>
      <c r="D75" s="8"/>
      <c r="E75" s="8"/>
      <c r="F75" s="8"/>
    </row>
    <row r="76" spans="1:6" x14ac:dyDescent="0.3">
      <c r="A76" s="8"/>
      <c r="B76" s="8"/>
      <c r="C76" s="8"/>
      <c r="D76" s="8"/>
      <c r="E76" s="8"/>
      <c r="F76" s="8"/>
    </row>
    <row r="77" spans="1:6" x14ac:dyDescent="0.3">
      <c r="A77" s="8"/>
      <c r="B77" s="8"/>
      <c r="C77" s="8"/>
      <c r="D77" s="8"/>
      <c r="E77" s="8"/>
      <c r="F77" s="8"/>
    </row>
    <row r="78" spans="1:6" x14ac:dyDescent="0.3">
      <c r="A78" s="8"/>
      <c r="B78" s="8"/>
      <c r="C78" s="8"/>
      <c r="D78" s="8"/>
      <c r="E78" s="8"/>
      <c r="F78" s="8"/>
    </row>
    <row r="79" spans="1:6" x14ac:dyDescent="0.3">
      <c r="A79" s="8"/>
      <c r="B79" s="8"/>
      <c r="C79" s="8"/>
      <c r="D79" s="8"/>
      <c r="E79" s="8"/>
      <c r="F79" s="8"/>
    </row>
    <row r="80" spans="1:6" x14ac:dyDescent="0.3">
      <c r="A80" s="8"/>
      <c r="B80" s="8"/>
      <c r="C80" s="8"/>
      <c r="D80" s="8"/>
      <c r="E80" s="8"/>
      <c r="F80" s="8"/>
    </row>
    <row r="81" spans="1:6" x14ac:dyDescent="0.3">
      <c r="A81" s="8"/>
      <c r="B81" s="8"/>
      <c r="C81" s="8"/>
      <c r="D81" s="8"/>
      <c r="E81" s="8"/>
      <c r="F81" s="8"/>
    </row>
    <row r="82" spans="1:6" x14ac:dyDescent="0.3">
      <c r="A82" s="8"/>
      <c r="B82" s="8"/>
      <c r="C82" s="8"/>
      <c r="D82" s="8"/>
      <c r="E82" s="8"/>
      <c r="F82" s="8"/>
    </row>
    <row r="83" spans="1:6" x14ac:dyDescent="0.3">
      <c r="A83" s="8"/>
      <c r="B83" s="8"/>
      <c r="C83" s="8"/>
      <c r="D83" s="8"/>
      <c r="E83" s="8"/>
      <c r="F83" s="8"/>
    </row>
    <row r="84" spans="1:6" x14ac:dyDescent="0.3">
      <c r="A84" s="8"/>
      <c r="B84" s="8"/>
      <c r="C84" s="8"/>
      <c r="D84" s="8"/>
      <c r="E84" s="8"/>
      <c r="F84" s="8"/>
    </row>
    <row r="85" spans="1:6" x14ac:dyDescent="0.3">
      <c r="A85" s="8"/>
      <c r="B85" s="8"/>
      <c r="C85" s="8"/>
      <c r="D85" s="8"/>
      <c r="E85" s="8"/>
      <c r="F85" s="8"/>
    </row>
    <row r="86" spans="1:6" x14ac:dyDescent="0.3">
      <c r="A86" s="8"/>
      <c r="B86" s="8"/>
      <c r="C86" s="8"/>
      <c r="D86" s="8"/>
      <c r="E86" s="8"/>
      <c r="F86" s="8"/>
    </row>
    <row r="87" spans="1:6" x14ac:dyDescent="0.3">
      <c r="A87" s="8"/>
      <c r="B87" s="8"/>
      <c r="C87" s="8"/>
      <c r="D87" s="8"/>
      <c r="E87" s="8"/>
      <c r="F87" s="8"/>
    </row>
    <row r="88" spans="1:6" x14ac:dyDescent="0.3">
      <c r="A88" s="8"/>
      <c r="B88" s="8"/>
      <c r="C88" s="8"/>
      <c r="D88" s="8"/>
      <c r="E88" s="8"/>
      <c r="F88" s="8"/>
    </row>
    <row r="89" spans="1:6" x14ac:dyDescent="0.3">
      <c r="A89" s="8"/>
      <c r="B89" s="8"/>
      <c r="C89" s="8"/>
      <c r="D89" s="8"/>
      <c r="E89" s="8"/>
      <c r="F89" s="8"/>
    </row>
    <row r="90" spans="1:6" x14ac:dyDescent="0.3">
      <c r="A90" s="8"/>
      <c r="B90" s="8"/>
      <c r="C90" s="8"/>
      <c r="D90" s="8"/>
      <c r="E90" s="8"/>
      <c r="F90" s="8"/>
    </row>
    <row r="91" spans="1:6" ht="24.4" customHeight="1" x14ac:dyDescent="0.3">
      <c r="A91" s="8"/>
      <c r="B91" s="79" t="s">
        <v>47</v>
      </c>
      <c r="C91" s="79"/>
      <c r="D91" s="80"/>
      <c r="E91" s="81">
        <f>D21</f>
        <v>0</v>
      </c>
      <c r="F91" s="8"/>
    </row>
  </sheetData>
  <sheetProtection sheet="1" selectLockedCells="1"/>
  <mergeCells count="22">
    <mergeCell ref="D62:E62"/>
    <mergeCell ref="D34:E34"/>
    <mergeCell ref="F1:F27"/>
    <mergeCell ref="D15:E15"/>
    <mergeCell ref="B2:E2"/>
    <mergeCell ref="B3:C3"/>
    <mergeCell ref="B18:C18"/>
    <mergeCell ref="B19:C19"/>
    <mergeCell ref="B20:C20"/>
    <mergeCell ref="B26:C26"/>
    <mergeCell ref="D3:E3"/>
    <mergeCell ref="B5:E5"/>
    <mergeCell ref="B1:E1"/>
    <mergeCell ref="B33:D33"/>
    <mergeCell ref="B30:C30"/>
    <mergeCell ref="A1:A27"/>
    <mergeCell ref="B17:C17"/>
    <mergeCell ref="B16:D16"/>
    <mergeCell ref="B23:C23"/>
    <mergeCell ref="B24:C24"/>
    <mergeCell ref="B25:C25"/>
    <mergeCell ref="B4:D4"/>
  </mergeCells>
  <phoneticPr fontId="2" type="noConversion"/>
  <conditionalFormatting sqref="B29:C29">
    <cfRule type="cellIs" dxfId="9" priority="7" stopIfTrue="1" operator="equal">
      <formula>0</formula>
    </cfRule>
  </conditionalFormatting>
  <conditionalFormatting sqref="B1:E1">
    <cfRule type="cellIs" dxfId="8" priority="25" stopIfTrue="1" operator="equal">
      <formula>0</formula>
    </cfRule>
  </conditionalFormatting>
  <conditionalFormatting sqref="C7:C13">
    <cfRule type="cellIs" dxfId="7" priority="23" stopIfTrue="1" operator="equal">
      <formula>0</formula>
    </cfRule>
  </conditionalFormatting>
  <conditionalFormatting sqref="D18:D22">
    <cfRule type="cellIs" dxfId="6" priority="16" stopIfTrue="1" operator="equal">
      <formula>0</formula>
    </cfRule>
  </conditionalFormatting>
  <conditionalFormatting sqref="D24:D29">
    <cfRule type="cellIs" dxfId="5" priority="6" stopIfTrue="1" operator="equal">
      <formula>0</formula>
    </cfRule>
  </conditionalFormatting>
  <conditionalFormatting sqref="D27">
    <cfRule type="cellIs" priority="4" operator="lessThan">
      <formula>$D$21</formula>
    </cfRule>
    <cfRule type="cellIs" dxfId="4" priority="5" operator="notEqual">
      <formula>$D$21</formula>
    </cfRule>
  </conditionalFormatting>
  <conditionalFormatting sqref="D30">
    <cfRule type="cellIs" dxfId="3" priority="1" operator="greaterThan">
      <formula>0</formula>
    </cfRule>
    <cfRule type="cellIs" dxfId="2" priority="2" operator="lessThan">
      <formula>0</formula>
    </cfRule>
    <cfRule type="cellIs" dxfId="1" priority="3" stopIfTrue="1" operator="equal">
      <formula>0</formula>
    </cfRule>
  </conditionalFormatting>
  <conditionalFormatting sqref="E7:E13">
    <cfRule type="cellIs" dxfId="0" priority="22" stopIfTrue="1" operator="equal">
      <formula>0</formula>
    </cfRule>
  </conditionalFormatting>
  <pageMargins left="0.7" right="0.7" top="0.75" bottom="0.75" header="0.3" footer="0.3"/>
  <pageSetup paperSize="9" scale="90" fitToHeight="0" orientation="portrait" r:id="rId1"/>
  <headerFooter alignWithMargins="0">
    <oddFooter>&amp;C_x000D_&amp;1#&amp;"Calibri"&amp;9&amp;K000000 For Official Use</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00000"/>
  </sheetPr>
  <dimension ref="A1:T16"/>
  <sheetViews>
    <sheetView tabSelected="1" zoomScaleNormal="100" zoomScaleSheetLayoutView="100" workbookViewId="0">
      <selection activeCell="N3" sqref="N3"/>
    </sheetView>
  </sheetViews>
  <sheetFormatPr defaultColWidth="9.1796875" defaultRowHeight="12.5" x14ac:dyDescent="0.25"/>
  <cols>
    <col min="1" max="1" width="7.54296875" style="21" customWidth="1"/>
    <col min="2" max="2" width="5.7265625" style="21" customWidth="1"/>
    <col min="3" max="6" width="9.1796875" style="21"/>
    <col min="7" max="7" width="13.26953125" style="21" customWidth="1"/>
    <col min="8" max="8" width="9.1796875" style="21"/>
    <col min="9" max="9" width="5.26953125" style="21" customWidth="1"/>
    <col min="10" max="10" width="11.7265625" style="21" customWidth="1"/>
    <col min="11" max="16384" width="9.1796875" style="21"/>
  </cols>
  <sheetData>
    <row r="1" spans="1:20" s="108" customFormat="1" ht="52" customHeight="1" x14ac:dyDescent="0.25">
      <c r="A1" s="106" t="s">
        <v>88</v>
      </c>
      <c r="B1" s="107"/>
      <c r="C1" s="107"/>
      <c r="D1" s="107"/>
      <c r="E1" s="107"/>
      <c r="F1" s="107"/>
      <c r="G1" s="107"/>
      <c r="H1" s="107"/>
      <c r="I1" s="107"/>
      <c r="J1" s="107"/>
    </row>
    <row r="2" spans="1:20" s="108" customFormat="1" ht="12.4" customHeight="1" x14ac:dyDescent="0.25">
      <c r="A2" s="109"/>
      <c r="B2" s="110"/>
      <c r="C2" s="110"/>
      <c r="D2" s="110"/>
      <c r="E2" s="110"/>
      <c r="F2" s="110"/>
      <c r="G2" s="110"/>
      <c r="H2" s="110"/>
      <c r="I2" s="110"/>
      <c r="J2" s="110"/>
    </row>
    <row r="3" spans="1:20" s="108" customFormat="1" ht="100.5" customHeight="1" x14ac:dyDescent="0.25">
      <c r="A3" s="214" t="s">
        <v>89</v>
      </c>
      <c r="B3" s="214"/>
      <c r="C3" s="214"/>
      <c r="D3" s="214"/>
      <c r="E3" s="214"/>
      <c r="F3" s="214"/>
      <c r="G3" s="214"/>
      <c r="H3" s="214"/>
      <c r="I3" s="214"/>
      <c r="J3" s="214"/>
    </row>
    <row r="4" spans="1:20" ht="15.5" x14ac:dyDescent="0.35">
      <c r="A4" s="111" t="s">
        <v>55</v>
      </c>
    </row>
    <row r="6" spans="1:20" s="113" customFormat="1" ht="27.5" customHeight="1" x14ac:dyDescent="0.25">
      <c r="A6" s="112" t="s">
        <v>56</v>
      </c>
      <c r="B6" s="215" t="s">
        <v>61</v>
      </c>
      <c r="C6" s="215"/>
      <c r="D6" s="215"/>
      <c r="E6" s="215"/>
      <c r="F6" s="215"/>
      <c r="G6" s="215"/>
      <c r="H6" s="215"/>
      <c r="I6" s="215"/>
      <c r="J6" s="215"/>
    </row>
    <row r="7" spans="1:20" s="113" customFormat="1" ht="43" customHeight="1" x14ac:dyDescent="0.25">
      <c r="A7" s="112" t="s">
        <v>56</v>
      </c>
      <c r="B7" s="214" t="s">
        <v>90</v>
      </c>
      <c r="C7" s="214"/>
      <c r="D7" s="214"/>
      <c r="E7" s="214"/>
      <c r="F7" s="214"/>
      <c r="G7" s="214"/>
      <c r="H7" s="214"/>
      <c r="I7" s="214"/>
      <c r="J7" s="214"/>
    </row>
    <row r="8" spans="1:20" s="113" customFormat="1" ht="40" customHeight="1" x14ac:dyDescent="0.25">
      <c r="A8" s="112" t="s">
        <v>56</v>
      </c>
      <c r="B8" s="214" t="s">
        <v>57</v>
      </c>
      <c r="C8" s="214"/>
      <c r="D8" s="214"/>
      <c r="E8" s="214"/>
      <c r="F8" s="214"/>
      <c r="G8" s="214"/>
      <c r="H8" s="214"/>
      <c r="I8" s="214"/>
      <c r="J8" s="214"/>
    </row>
    <row r="9" spans="1:20" s="113" customFormat="1" ht="30.5" customHeight="1" x14ac:dyDescent="0.25">
      <c r="A9" s="112" t="s">
        <v>56</v>
      </c>
      <c r="B9" s="215" t="s">
        <v>91</v>
      </c>
      <c r="C9" s="215"/>
      <c r="D9" s="215"/>
      <c r="E9" s="215"/>
      <c r="F9" s="215"/>
      <c r="G9" s="215"/>
      <c r="H9" s="215"/>
      <c r="I9" s="215"/>
      <c r="J9" s="215"/>
    </row>
    <row r="10" spans="1:20" s="113" customFormat="1" ht="30" customHeight="1" x14ac:dyDescent="0.35">
      <c r="A10" s="112" t="s">
        <v>56</v>
      </c>
      <c r="B10" s="215" t="s">
        <v>60</v>
      </c>
      <c r="C10" s="215"/>
      <c r="D10" s="215"/>
      <c r="E10" s="215"/>
      <c r="F10" s="215"/>
      <c r="G10" s="215"/>
      <c r="H10" s="215"/>
      <c r="I10" s="215"/>
      <c r="J10" s="215"/>
      <c r="M10" s="114"/>
      <c r="N10" s="114"/>
      <c r="O10" s="114"/>
      <c r="P10" s="114"/>
      <c r="Q10" s="114"/>
      <c r="R10" s="114"/>
      <c r="S10" s="114"/>
      <c r="T10" s="114"/>
    </row>
    <row r="11" spans="1:20" ht="39.65" customHeight="1" x14ac:dyDescent="0.25">
      <c r="C11" s="216" t="s">
        <v>79</v>
      </c>
      <c r="D11" s="216"/>
      <c r="E11" s="216"/>
      <c r="F11" s="216"/>
      <c r="G11" s="216"/>
      <c r="H11" s="216"/>
      <c r="I11" s="216"/>
      <c r="M11" s="115"/>
      <c r="N11" s="115"/>
      <c r="O11" s="115"/>
      <c r="P11" s="115"/>
      <c r="Q11" s="115"/>
      <c r="R11" s="115"/>
      <c r="S11" s="115"/>
      <c r="T11" s="115"/>
    </row>
    <row r="12" spans="1:20" ht="27.4" customHeight="1" x14ac:dyDescent="0.25">
      <c r="C12" s="116" t="s">
        <v>58</v>
      </c>
      <c r="M12" s="115"/>
      <c r="N12" s="115"/>
      <c r="O12" s="115"/>
      <c r="P12" s="115"/>
      <c r="Q12" s="115"/>
      <c r="R12" s="115"/>
      <c r="S12" s="115"/>
      <c r="T12" s="115"/>
    </row>
    <row r="13" spans="1:20" ht="11.65" customHeight="1" x14ac:dyDescent="0.25">
      <c r="C13" s="117"/>
      <c r="M13" s="115"/>
      <c r="N13" s="115"/>
      <c r="O13" s="115"/>
      <c r="P13" s="115"/>
      <c r="Q13" s="115"/>
      <c r="R13" s="115"/>
      <c r="S13" s="115"/>
      <c r="T13" s="115"/>
    </row>
    <row r="14" spans="1:20" ht="66.650000000000006" customHeight="1" x14ac:dyDescent="0.25">
      <c r="C14" s="211" t="s">
        <v>59</v>
      </c>
      <c r="D14" s="211"/>
      <c r="E14" s="211"/>
      <c r="F14" s="211"/>
      <c r="G14" s="211"/>
      <c r="H14" s="211"/>
      <c r="I14" s="211"/>
      <c r="J14" s="211"/>
      <c r="M14" s="115"/>
      <c r="N14" s="115"/>
      <c r="O14" s="115"/>
      <c r="P14" s="115"/>
      <c r="Q14" s="115"/>
      <c r="R14" s="115"/>
      <c r="S14" s="115"/>
      <c r="T14" s="115"/>
    </row>
    <row r="15" spans="1:20" ht="84.65" customHeight="1" x14ac:dyDescent="0.4">
      <c r="B15" s="118"/>
      <c r="C15" s="212" t="s">
        <v>81</v>
      </c>
      <c r="D15" s="212"/>
      <c r="E15" s="212"/>
      <c r="I15" s="115"/>
      <c r="J15" s="115"/>
      <c r="M15" s="213"/>
      <c r="N15" s="213"/>
      <c r="O15" s="213"/>
      <c r="P15" s="213"/>
      <c r="Q15" s="213"/>
      <c r="R15" s="119"/>
      <c r="S15" s="119"/>
      <c r="T15" s="119"/>
    </row>
    <row r="16" spans="1:20" ht="51" customHeight="1" x14ac:dyDescent="0.25">
      <c r="B16" s="210" t="s">
        <v>80</v>
      </c>
      <c r="C16" s="210"/>
      <c r="D16" s="210"/>
      <c r="E16" s="210"/>
      <c r="F16" s="210"/>
      <c r="G16" s="210"/>
      <c r="H16" s="210"/>
      <c r="I16" s="210"/>
      <c r="J16" s="210"/>
    </row>
  </sheetData>
  <sheetProtection sheet="1" objects="1" scenarios="1"/>
  <mergeCells count="11">
    <mergeCell ref="B16:J16"/>
    <mergeCell ref="C14:J14"/>
    <mergeCell ref="C15:E15"/>
    <mergeCell ref="M15:Q15"/>
    <mergeCell ref="A3:J3"/>
    <mergeCell ref="B6:J6"/>
    <mergeCell ref="B7:J7"/>
    <mergeCell ref="B8:J8"/>
    <mergeCell ref="B9:J9"/>
    <mergeCell ref="B10:J10"/>
    <mergeCell ref="C11:I11"/>
  </mergeCells>
  <hyperlinks>
    <hyperlink ref="C12" r:id="rId1" xr:uid="{00000000-0004-0000-0700-000000000000}"/>
  </hyperlinks>
  <pageMargins left="0.7" right="0.7" top="0.75" bottom="0.75" header="0.3" footer="0.3"/>
  <pageSetup paperSize="9" orientation="portrait" r:id="rId2"/>
  <headerFooter>
    <oddFooter>&amp;C_x000D_&amp;1#&amp;"Calibri"&amp;9&amp;K000000 For Official Use</oddFoot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83012CBA6831442AE20E89C06AD45E1" ma:contentTypeVersion="20" ma:contentTypeDescription="Create a new document." ma:contentTypeScope="" ma:versionID="65ac229729ff6433bc736fb1cd87f88a">
  <xsd:schema xmlns:xsd="http://www.w3.org/2001/XMLSchema" xmlns:xs="http://www.w3.org/2001/XMLSchema" xmlns:p="http://schemas.microsoft.com/office/2006/metadata/properties" xmlns:ns2="97812ffb-8b37-484b-bbc4-86dbbd8aa982" xmlns:ns3="98c98598-82c9-4213-91af-2b8a4607704b" targetNamespace="http://schemas.microsoft.com/office/2006/metadata/properties" ma:root="true" ma:fieldsID="9f17c6f636bf742acb4dde9089cce371" ns2:_="" ns3:_="">
    <xsd:import namespace="97812ffb-8b37-484b-bbc4-86dbbd8aa982"/>
    <xsd:import namespace="98c98598-82c9-4213-91af-2b8a4607704b"/>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2:SharedWithUsers" minOccurs="0"/>
                <xsd:element ref="ns2:SharedWithDetails" minOccurs="0"/>
                <xsd:element ref="ns3:MediaServiceLocation" minOccurs="0"/>
                <xsd:element ref="ns3:lcf76f155ced4ddcb4097134ff3c332f" minOccurs="0"/>
                <xsd:element ref="ns2:TaxCatchAll" minOccurs="0"/>
                <xsd:element ref="ns3:size"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812ffb-8b37-484b-bbc4-86dbbd8aa9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71e74e85-dd42-4607-ae61-fc46e5bd336f}" ma:internalName="TaxCatchAll" ma:showField="CatchAllData" ma:web="97812ffb-8b37-484b-bbc4-86dbbd8aa9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8c98598-82c9-4213-91af-2b8a4607704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Location" ma:index="23" nillable="true" ma:displayName="Location" ma:internalName="MediaServiceLocation"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fc9b5fa0-cacf-448e-938d-8dacc2580d58" ma:termSetId="09814cd3-568e-fe90-9814-8d621ff8fb84" ma:anchorId="fba54fb3-c3e1-fe81-a776-ca4b69148c4d" ma:open="true" ma:isKeyword="false">
      <xsd:complexType>
        <xsd:sequence>
          <xsd:element ref="pc:Terms" minOccurs="0" maxOccurs="1"/>
        </xsd:sequence>
      </xsd:complexType>
    </xsd:element>
    <xsd:element name="size" ma:index="27" nillable="true" ma:displayName="size" ma:format="Dropdown" ma:internalName="size" ma:percentage="FALSE">
      <xsd:simpleType>
        <xsd:restriction base="dms:Number"/>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97812ffb-8b37-484b-bbc4-86dbbd8aa982">2STQE735QWUT-1575022087-438524</_dlc_DocId>
    <_dlc_DocIdUrl xmlns="97812ffb-8b37-484b-bbc4-86dbbd8aa982">
      <Url>https://thesmithfamily.sharepoint.com/sites/VIEW/_layouts/15/DocIdRedir.aspx?ID=2STQE735QWUT-1575022087-438524</Url>
      <Description>2STQE735QWUT-1575022087-438524</Description>
    </_dlc_DocIdUrl>
    <TaxCatchAll xmlns="97812ffb-8b37-484b-bbc4-86dbbd8aa982" xsi:nil="true"/>
    <lcf76f155ced4ddcb4097134ff3c332f xmlns="98c98598-82c9-4213-91af-2b8a4607704b">
      <Terms xmlns="http://schemas.microsoft.com/office/infopath/2007/PartnerControls"/>
    </lcf76f155ced4ddcb4097134ff3c332f>
    <size xmlns="98c98598-82c9-4213-91af-2b8a4607704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2FE1E58-D7F3-42FA-AA86-EE192BDDFDCC}"/>
</file>

<file path=customXml/itemProps2.xml><?xml version="1.0" encoding="utf-8"?>
<ds:datastoreItem xmlns:ds="http://schemas.openxmlformats.org/officeDocument/2006/customXml" ds:itemID="{4F4A0802-EFCF-4191-A13A-5F8767F300AB}">
  <ds:schemaRefs>
    <ds:schemaRef ds:uri="http://schemas.microsoft.com/office/2006/documentManagement/types"/>
    <ds:schemaRef ds:uri="http://www.w3.org/XML/1998/namespace"/>
    <ds:schemaRef ds:uri="http://purl.org/dc/terms/"/>
    <ds:schemaRef ds:uri="http://schemas.microsoft.com/office/2006/metadata/properties"/>
    <ds:schemaRef ds:uri="http://purl.org/dc/dcmitype/"/>
    <ds:schemaRef ds:uri="98c98598-82c9-4213-91af-2b8a4607704b"/>
    <ds:schemaRef ds:uri="http://schemas.microsoft.com/office/infopath/2007/PartnerControls"/>
    <ds:schemaRef ds:uri="http://schemas.openxmlformats.org/package/2006/metadata/core-properties"/>
    <ds:schemaRef ds:uri="97812ffb-8b37-484b-bbc4-86dbbd8aa982"/>
    <ds:schemaRef ds:uri="http://purl.org/dc/elements/1.1/"/>
  </ds:schemaRefs>
</ds:datastoreItem>
</file>

<file path=customXml/itemProps3.xml><?xml version="1.0" encoding="utf-8"?>
<ds:datastoreItem xmlns:ds="http://schemas.openxmlformats.org/officeDocument/2006/customXml" ds:itemID="{B48B1C91-8BA2-42ED-941D-62BC6C8574BD}">
  <ds:schemaRefs>
    <ds:schemaRef ds:uri="http://schemas.microsoft.com/sharepoint/v3/contenttype/forms"/>
  </ds:schemaRefs>
</ds:datastoreItem>
</file>

<file path=customXml/itemProps4.xml><?xml version="1.0" encoding="utf-8"?>
<ds:datastoreItem xmlns:ds="http://schemas.openxmlformats.org/officeDocument/2006/customXml" ds:itemID="{7EAF843F-D964-4F0B-919E-A8913DE069A9}">
  <ds:schemaRefs>
    <ds:schemaRef ds:uri="http://schemas.microsoft.com/sharepoint/events"/>
  </ds:schemaRefs>
</ds:datastoreItem>
</file>

<file path=docMetadata/LabelInfo.xml><?xml version="1.0" encoding="utf-8"?>
<clbl:labelList xmlns:clbl="http://schemas.microsoft.com/office/2020/mipLabelMetadata">
  <clbl:label id="{7a63188c-bebd-49c4-b8eb-d7cec6a4aff9}" enabled="1" method="Standard" siteId="{6a1de9dc-cbe2-4c9f-82aa-4f7dd7af6477}"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Introduction</vt:lpstr>
      <vt:lpstr>Cheques</vt:lpstr>
      <vt:lpstr>Councillor Details</vt:lpstr>
      <vt:lpstr>Income &amp; Expenditure</vt:lpstr>
      <vt:lpstr>Statement</vt:lpstr>
      <vt:lpstr>Submit for Annual Audit</vt:lpstr>
      <vt:lpstr>Cheques!Print_Area</vt:lpstr>
      <vt:lpstr>'Councillor Details'!Print_Area</vt:lpstr>
      <vt:lpstr>'Income &amp; Expenditure'!Print_Area</vt:lpstr>
      <vt:lpstr>Introduction!Print_Area</vt:lpstr>
      <vt:lpstr>Statement!Print_Area</vt:lpstr>
      <vt:lpstr>'Submit for Annual Audit'!Print_Area</vt:lpstr>
    </vt:vector>
  </TitlesOfParts>
  <Company>TSF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robertm</dc:creator>
  <cp:lastModifiedBy>Becca Crofts</cp:lastModifiedBy>
  <cp:lastPrinted>2021-11-01T05:33:07Z</cp:lastPrinted>
  <dcterms:created xsi:type="dcterms:W3CDTF">2008-02-01T01:12:02Z</dcterms:created>
  <dcterms:modified xsi:type="dcterms:W3CDTF">2025-10-29T03:10:58Z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0x010100C83012CBA6831442AE20E89C06AD45E1</vt:lpwstr>
  </property>
  <property fmtid="{D5CDD505-2E9C-101B-9397-08002B2CF9AE}" pid="3" name="Order">
    <vt:r8>21476200</vt:r8>
  </property>
  <property fmtid="{D5CDD505-2E9C-101B-9397-08002B2CF9AE}" pid="4" name="_dlc_DocIdItemGuid">
    <vt:lpwstr>96ef6333-4322-4e53-8b15-497293b343b1</vt:lpwstr>
  </property>
  <property fmtid="{D5CDD505-2E9C-101B-9397-08002B2CF9AE}" pid="5" name="MediaServiceImageTags">
    <vt:lpwstr/>
  </property>
</Properties>
</file>