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35" documentId="8_{66EF03FB-7568-4B92-807B-E1EBDEE050C2}" xr6:coauthVersionLast="47" xr6:coauthVersionMax="47" xr10:uidLastSave="{DB30A356-28C6-494A-9C16-74C7A0D4DF2C}"/>
  <workbookProtection workbookAlgorithmName="SHA-512" workbookHashValue="AnLCrx9VDcWwpyoWP8Tc9GamPrb6LT6AUdkz6sOQkgtpQZufse3nr+4FmuxLSZD7cuqX4vKXcgRNJvitfeMWbw==" workbookSaltValue="R/b7saaJkauldavNh8VdWQ==" workbookSpinCount="100000" lockStructure="1"/>
  <bookViews>
    <workbookView xWindow="28680" yWindow="-120" windowWidth="29040" windowHeight="15720" tabRatio="873" activeTab="17"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Apr!$A$2:$L$72,Apr!$A$74:$L$120</definedName>
    <definedName name="_xlnm.Print_Area" localSheetId="12">Aug!$A$2:$L$72,Aug!$A$74:$L$120</definedName>
    <definedName name="_xlnm.Print_Area" localSheetId="3">Cheques!$A$2:$P$33</definedName>
    <definedName name="_xlnm.Print_Area" localSheetId="4">'Club Details'!$A$1:$G$14</definedName>
    <definedName name="_xlnm.Print_Area" localSheetId="16">Dec!$A$2:$L$71,Dec!$A$73:$L$119</definedName>
    <definedName name="_xlnm.Print_Area" localSheetId="6">Feb!$A$2:$L$72,Feb!$A$74:$L$120</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Jan!$A$2:$L$72,Jan!$A$74:$L$120</definedName>
    <definedName name="_xlnm.Print_Area" localSheetId="11">Jul!$A$2:$L$72,Jul!$A$74:$L$120</definedName>
    <definedName name="_xlnm.Print_Area" localSheetId="10">Jun!$A$2:$L$72,Jun!$A$74:$L$120</definedName>
    <definedName name="_xlnm.Print_Area" localSheetId="7">March!$A$2:$L$72,March!$A$74:$L$120</definedName>
    <definedName name="_xlnm.Print_Area" localSheetId="9">May!$A$2:$L$72,May!$A$74:$L$120</definedName>
    <definedName name="_xlnm.Print_Area" localSheetId="15">Nov!$A$2:$L$72,Nov!$A$74:$L$120</definedName>
    <definedName name="_xlnm.Print_Area" localSheetId="14">Oct!$A$2:$L$72,Oct!$A$74:$L$120</definedName>
    <definedName name="_xlnm.Print_Area" localSheetId="1">Sample!$A$1:$L$39</definedName>
    <definedName name="_xlnm.Print_Area" localSheetId="13">Sep!$A$2:$L$72,Sep!$A$74:$L$120</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32" i="18"/>
  <c r="D24" i="18"/>
  <c r="D23" i="18"/>
  <c r="D17" i="18"/>
  <c r="D12" i="18"/>
  <c r="B12" i="18"/>
  <c r="D11" i="18"/>
  <c r="B11" i="18"/>
  <c r="D10" i="18"/>
  <c r="B10" i="18"/>
  <c r="D9" i="18"/>
  <c r="B9" i="18"/>
  <c r="D8" i="18"/>
  <c r="B8" i="18"/>
  <c r="D7" i="18"/>
  <c r="B7" i="18"/>
  <c r="D6" i="18"/>
  <c r="B6" i="18"/>
  <c r="D31" i="18"/>
  <c r="K109" i="17"/>
  <c r="E73" i="17"/>
  <c r="D59" i="17"/>
  <c r="D68" i="17" s="1"/>
  <c r="D109" i="17" s="1"/>
  <c r="J48" i="17"/>
  <c r="E11" i="18" s="1"/>
  <c r="I48" i="17"/>
  <c r="E10" i="18" s="1"/>
  <c r="H48" i="17"/>
  <c r="E9" i="18" s="1"/>
  <c r="K47" i="17"/>
  <c r="K48" i="17" s="1"/>
  <c r="E12" i="18" s="1"/>
  <c r="J47" i="17"/>
  <c r="I47" i="17"/>
  <c r="H47" i="17"/>
  <c r="G47" i="17"/>
  <c r="F47" i="17"/>
  <c r="E47" i="17"/>
  <c r="D47" i="17"/>
  <c r="K46" i="17"/>
  <c r="J46" i="17"/>
  <c r="I46" i="17"/>
  <c r="H46" i="17"/>
  <c r="G46" i="17"/>
  <c r="G48" i="17" s="1"/>
  <c r="E8" i="18" s="1"/>
  <c r="F46" i="17"/>
  <c r="F48" i="17" s="1"/>
  <c r="E7" i="18" s="1"/>
  <c r="E46" i="17"/>
  <c r="D46" i="17" s="1"/>
  <c r="D45" i="17"/>
  <c r="D44" i="17"/>
  <c r="D43" i="17"/>
  <c r="D42" i="17"/>
  <c r="D41" i="17"/>
  <c r="D40" i="17"/>
  <c r="D39" i="17"/>
  <c r="D38" i="17"/>
  <c r="D37" i="17"/>
  <c r="D36" i="17"/>
  <c r="D35" i="17"/>
  <c r="D34" i="17"/>
  <c r="D33" i="17"/>
  <c r="D32" i="17"/>
  <c r="D31" i="17"/>
  <c r="D30" i="17"/>
  <c r="D29" i="17"/>
  <c r="D28" i="17"/>
  <c r="J24" i="17"/>
  <c r="C11" i="18" s="1"/>
  <c r="E24" i="17"/>
  <c r="C6" i="18" s="1"/>
  <c r="C13" i="18" s="1"/>
  <c r="K23" i="17"/>
  <c r="K24" i="17" s="1"/>
  <c r="C12" i="18" s="1"/>
  <c r="J23" i="17"/>
  <c r="I23" i="17"/>
  <c r="H23" i="17"/>
  <c r="G23" i="17"/>
  <c r="F23" i="17"/>
  <c r="F24" i="17" s="1"/>
  <c r="C7" i="18" s="1"/>
  <c r="E23" i="17"/>
  <c r="D23" i="17"/>
  <c r="K22" i="17"/>
  <c r="J22" i="17"/>
  <c r="I22" i="17"/>
  <c r="I24" i="17" s="1"/>
  <c r="C10" i="18" s="1"/>
  <c r="H22" i="17"/>
  <c r="H24" i="17" s="1"/>
  <c r="C9" i="18" s="1"/>
  <c r="G22" i="17"/>
  <c r="F22" i="17"/>
  <c r="E22" i="17"/>
  <c r="D21" i="17"/>
  <c r="D20" i="17"/>
  <c r="D19" i="17"/>
  <c r="D18" i="17"/>
  <c r="D17" i="17"/>
  <c r="D16" i="17"/>
  <c r="D15" i="17"/>
  <c r="D14" i="17"/>
  <c r="D13" i="17"/>
  <c r="D12" i="17"/>
  <c r="D11" i="17"/>
  <c r="D10" i="17"/>
  <c r="D9" i="17"/>
  <c r="D8" i="17"/>
  <c r="D7" i="17"/>
  <c r="K110" i="16"/>
  <c r="E74" i="16"/>
  <c r="D61" i="16"/>
  <c r="K109" i="16" s="1"/>
  <c r="K50" i="16"/>
  <c r="J50" i="16"/>
  <c r="E50" i="16"/>
  <c r="K48" i="16"/>
  <c r="J48" i="16"/>
  <c r="I48" i="16"/>
  <c r="I50" i="16" s="1"/>
  <c r="H48" i="16"/>
  <c r="H50" i="16" s="1"/>
  <c r="G48" i="16"/>
  <c r="G50" i="16" s="1"/>
  <c r="F48" i="16"/>
  <c r="E48" i="16"/>
  <c r="D47" i="16"/>
  <c r="D46" i="16"/>
  <c r="D45" i="16"/>
  <c r="D44" i="16"/>
  <c r="D43" i="16"/>
  <c r="D42" i="16"/>
  <c r="D41" i="16"/>
  <c r="D40" i="16"/>
  <c r="D39" i="16"/>
  <c r="D38" i="16"/>
  <c r="D37" i="16"/>
  <c r="D36" i="16"/>
  <c r="D35" i="16"/>
  <c r="D34" i="16"/>
  <c r="D33" i="16"/>
  <c r="D32" i="16"/>
  <c r="D31" i="16"/>
  <c r="D30" i="16"/>
  <c r="D29" i="16"/>
  <c r="K23" i="16"/>
  <c r="K25" i="16" s="1"/>
  <c r="J23" i="16"/>
  <c r="J25" i="16" s="1"/>
  <c r="I23" i="16"/>
  <c r="I25" i="16" s="1"/>
  <c r="H23" i="16"/>
  <c r="H25" i="16" s="1"/>
  <c r="G23" i="16"/>
  <c r="G25" i="16" s="1"/>
  <c r="F23" i="16"/>
  <c r="F25" i="16" s="1"/>
  <c r="E23" i="16"/>
  <c r="D23" i="16" s="1"/>
  <c r="D22" i="16"/>
  <c r="D21" i="16"/>
  <c r="D20" i="16"/>
  <c r="D19" i="16"/>
  <c r="D18" i="16"/>
  <c r="D17" i="16"/>
  <c r="D16" i="16"/>
  <c r="D15" i="16"/>
  <c r="D14" i="16"/>
  <c r="D13" i="16"/>
  <c r="D12" i="16"/>
  <c r="D11" i="16"/>
  <c r="D10" i="16"/>
  <c r="D9" i="16"/>
  <c r="D8" i="16"/>
  <c r="D7" i="16"/>
  <c r="D6" i="16"/>
  <c r="D5" i="16"/>
  <c r="D4" i="16"/>
  <c r="K110" i="15"/>
  <c r="D110" i="15"/>
  <c r="K109" i="15"/>
  <c r="E74" i="15"/>
  <c r="D70" i="15"/>
  <c r="D61" i="15"/>
  <c r="H50" i="15"/>
  <c r="G50" i="15"/>
  <c r="F50" i="15"/>
  <c r="K48" i="15"/>
  <c r="K50" i="15" s="1"/>
  <c r="J48" i="15"/>
  <c r="J50" i="15" s="1"/>
  <c r="I48" i="15"/>
  <c r="H48" i="15"/>
  <c r="G48" i="15"/>
  <c r="F48" i="15"/>
  <c r="E48" i="15"/>
  <c r="E50" i="15" s="1"/>
  <c r="D47" i="15"/>
  <c r="D46" i="15"/>
  <c r="D45" i="15"/>
  <c r="D44" i="15"/>
  <c r="D43" i="15"/>
  <c r="D42" i="15"/>
  <c r="D41" i="15"/>
  <c r="D40" i="15"/>
  <c r="D39" i="15"/>
  <c r="D38" i="15"/>
  <c r="D37" i="15"/>
  <c r="D36" i="15"/>
  <c r="D35" i="15"/>
  <c r="D34" i="15"/>
  <c r="D33" i="15"/>
  <c r="D32" i="15"/>
  <c r="D31" i="15"/>
  <c r="D30" i="15"/>
  <c r="D29" i="15"/>
  <c r="H25" i="15"/>
  <c r="G25" i="15"/>
  <c r="F25" i="15"/>
  <c r="K23" i="15"/>
  <c r="K25" i="15" s="1"/>
  <c r="J23" i="15"/>
  <c r="J25" i="15" s="1"/>
  <c r="I23" i="15"/>
  <c r="I25" i="15" s="1"/>
  <c r="H23" i="15"/>
  <c r="G23" i="15"/>
  <c r="F23" i="15"/>
  <c r="E23" i="15"/>
  <c r="E25" i="15" s="1"/>
  <c r="D22" i="15"/>
  <c r="D21" i="15"/>
  <c r="D20" i="15"/>
  <c r="D19" i="15"/>
  <c r="D18" i="15"/>
  <c r="D17" i="15"/>
  <c r="D16" i="15"/>
  <c r="D15" i="15"/>
  <c r="D14" i="15"/>
  <c r="D13" i="15"/>
  <c r="D12" i="15"/>
  <c r="D11" i="15"/>
  <c r="D10" i="15"/>
  <c r="D9" i="15"/>
  <c r="D8" i="15"/>
  <c r="D7" i="15"/>
  <c r="D6" i="15"/>
  <c r="D5" i="15"/>
  <c r="D4" i="15"/>
  <c r="K110" i="14"/>
  <c r="E74" i="14"/>
  <c r="D61" i="14"/>
  <c r="K50" i="14"/>
  <c r="J50" i="14"/>
  <c r="I50" i="14"/>
  <c r="F50" i="14"/>
  <c r="E50" i="14"/>
  <c r="D50" i="14"/>
  <c r="K48" i="14"/>
  <c r="J48" i="14"/>
  <c r="I48" i="14"/>
  <c r="H48" i="14"/>
  <c r="H50" i="14" s="1"/>
  <c r="G48" i="14"/>
  <c r="G50" i="14" s="1"/>
  <c r="F48" i="14"/>
  <c r="E48" i="14"/>
  <c r="D48" i="14" s="1"/>
  <c r="D47" i="14"/>
  <c r="D46" i="14"/>
  <c r="D45" i="14"/>
  <c r="D44" i="14"/>
  <c r="D43" i="14"/>
  <c r="D42" i="14"/>
  <c r="D41" i="14"/>
  <c r="D40" i="14"/>
  <c r="D39" i="14"/>
  <c r="D38" i="14"/>
  <c r="D37" i="14"/>
  <c r="D36" i="14"/>
  <c r="D35" i="14"/>
  <c r="D34" i="14"/>
  <c r="D33" i="14"/>
  <c r="D32" i="14"/>
  <c r="D31" i="14"/>
  <c r="D30" i="14"/>
  <c r="D29" i="14"/>
  <c r="K25" i="14"/>
  <c r="J25" i="14"/>
  <c r="I25" i="14"/>
  <c r="F25" i="14"/>
  <c r="E25" i="14"/>
  <c r="K23" i="14"/>
  <c r="J23" i="14"/>
  <c r="I23" i="14"/>
  <c r="H23" i="14"/>
  <c r="H25" i="14" s="1"/>
  <c r="G23" i="14"/>
  <c r="G25" i="14" s="1"/>
  <c r="F23" i="14"/>
  <c r="E23" i="14"/>
  <c r="D22" i="14"/>
  <c r="D21" i="14"/>
  <c r="D20" i="14"/>
  <c r="D19" i="14"/>
  <c r="D18" i="14"/>
  <c r="D17" i="14"/>
  <c r="D16" i="14"/>
  <c r="D15" i="14"/>
  <c r="D14" i="14"/>
  <c r="D13" i="14"/>
  <c r="D12" i="14"/>
  <c r="D11" i="14"/>
  <c r="D10" i="14"/>
  <c r="D9" i="14"/>
  <c r="D8" i="14"/>
  <c r="D7" i="14"/>
  <c r="D6" i="14"/>
  <c r="D5" i="14"/>
  <c r="D4" i="14"/>
  <c r="K110" i="13"/>
  <c r="D110" i="13"/>
  <c r="K109" i="13"/>
  <c r="E74" i="13"/>
  <c r="D61" i="13"/>
  <c r="D70" i="13" s="1"/>
  <c r="I50" i="13"/>
  <c r="H50" i="13"/>
  <c r="G50" i="13"/>
  <c r="K48" i="13"/>
  <c r="K50" i="13" s="1"/>
  <c r="J48" i="13"/>
  <c r="J50" i="13" s="1"/>
  <c r="I48" i="13"/>
  <c r="H48" i="13"/>
  <c r="G48" i="13"/>
  <c r="F48" i="13"/>
  <c r="F50" i="13" s="1"/>
  <c r="E48" i="13"/>
  <c r="E50" i="13" s="1"/>
  <c r="D47" i="13"/>
  <c r="D46" i="13"/>
  <c r="D45" i="13"/>
  <c r="D44" i="13"/>
  <c r="D43" i="13"/>
  <c r="D42" i="13"/>
  <c r="D41" i="13"/>
  <c r="D40" i="13"/>
  <c r="D39" i="13"/>
  <c r="D38" i="13"/>
  <c r="D37" i="13"/>
  <c r="D36" i="13"/>
  <c r="D35" i="13"/>
  <c r="D34" i="13"/>
  <c r="D33" i="13"/>
  <c r="D32" i="13"/>
  <c r="D31" i="13"/>
  <c r="D30" i="13"/>
  <c r="D29" i="13"/>
  <c r="I25" i="13"/>
  <c r="H25" i="13"/>
  <c r="G25" i="13"/>
  <c r="K23" i="13"/>
  <c r="K25" i="13" s="1"/>
  <c r="J23" i="13"/>
  <c r="J25" i="13" s="1"/>
  <c r="I23" i="13"/>
  <c r="H23" i="13"/>
  <c r="G23" i="13"/>
  <c r="F23" i="13"/>
  <c r="F25" i="13" s="1"/>
  <c r="E23" i="13"/>
  <c r="E25" i="13" s="1"/>
  <c r="D23" i="13"/>
  <c r="D22" i="13"/>
  <c r="D21" i="13"/>
  <c r="D20" i="13"/>
  <c r="D19" i="13"/>
  <c r="D18" i="13"/>
  <c r="D17" i="13"/>
  <c r="D16" i="13"/>
  <c r="D15" i="13"/>
  <c r="D14" i="13"/>
  <c r="D13" i="13"/>
  <c r="D12" i="13"/>
  <c r="D11" i="13"/>
  <c r="D10" i="13"/>
  <c r="D9" i="13"/>
  <c r="D8" i="13"/>
  <c r="D7" i="13"/>
  <c r="D6" i="13"/>
  <c r="D5" i="13"/>
  <c r="D4" i="13"/>
  <c r="K110" i="12"/>
  <c r="E74" i="12"/>
  <c r="D61" i="12"/>
  <c r="K50" i="12"/>
  <c r="J50" i="12"/>
  <c r="E50" i="12"/>
  <c r="K48" i="12"/>
  <c r="J48" i="12"/>
  <c r="I48" i="12"/>
  <c r="I50" i="12" s="1"/>
  <c r="H48" i="12"/>
  <c r="H50" i="12" s="1"/>
  <c r="G48" i="12"/>
  <c r="G50" i="12" s="1"/>
  <c r="F48" i="12"/>
  <c r="E48" i="12"/>
  <c r="D47" i="12"/>
  <c r="D46" i="12"/>
  <c r="D45" i="12"/>
  <c r="D44" i="12"/>
  <c r="D43" i="12"/>
  <c r="D42" i="12"/>
  <c r="D41" i="12"/>
  <c r="D40" i="12"/>
  <c r="D39" i="12"/>
  <c r="D38" i="12"/>
  <c r="D37" i="12"/>
  <c r="D36" i="12"/>
  <c r="D35" i="12"/>
  <c r="D34" i="12"/>
  <c r="D33" i="12"/>
  <c r="D32" i="12"/>
  <c r="D31" i="12"/>
  <c r="D30" i="12"/>
  <c r="D29" i="12"/>
  <c r="K25" i="12"/>
  <c r="J25" i="12"/>
  <c r="E25" i="12"/>
  <c r="K23" i="12"/>
  <c r="J23" i="12"/>
  <c r="I23" i="12"/>
  <c r="I25" i="12" s="1"/>
  <c r="H23" i="12"/>
  <c r="H25" i="12" s="1"/>
  <c r="G23" i="12"/>
  <c r="G25" i="12" s="1"/>
  <c r="F23" i="12"/>
  <c r="F25" i="12" s="1"/>
  <c r="E23" i="12"/>
  <c r="D22" i="12"/>
  <c r="D21" i="12"/>
  <c r="D20" i="12"/>
  <c r="D19" i="12"/>
  <c r="D18" i="12"/>
  <c r="D17" i="12"/>
  <c r="D16" i="12"/>
  <c r="D15" i="12"/>
  <c r="D14" i="12"/>
  <c r="D13" i="12"/>
  <c r="D12" i="12"/>
  <c r="D11" i="12"/>
  <c r="D10" i="12"/>
  <c r="D9" i="12"/>
  <c r="D8" i="12"/>
  <c r="D7" i="12"/>
  <c r="D6" i="12"/>
  <c r="D5" i="12"/>
  <c r="D4" i="12"/>
  <c r="K110" i="11"/>
  <c r="D110" i="11"/>
  <c r="K109" i="11"/>
  <c r="E74" i="11"/>
  <c r="D70" i="11"/>
  <c r="D61" i="11"/>
  <c r="H50" i="11"/>
  <c r="G50" i="11"/>
  <c r="F50" i="11"/>
  <c r="K48" i="11"/>
  <c r="K50" i="11" s="1"/>
  <c r="J48" i="11"/>
  <c r="J50" i="11" s="1"/>
  <c r="I48" i="11"/>
  <c r="I50" i="11" s="1"/>
  <c r="H48" i="11"/>
  <c r="G48" i="11"/>
  <c r="F48" i="11"/>
  <c r="E48" i="11"/>
  <c r="E50" i="11" s="1"/>
  <c r="D47" i="11"/>
  <c r="D46" i="11"/>
  <c r="D45" i="11"/>
  <c r="D44" i="11"/>
  <c r="D43" i="11"/>
  <c r="D42" i="11"/>
  <c r="D41" i="11"/>
  <c r="D40" i="11"/>
  <c r="D39" i="11"/>
  <c r="D38" i="11"/>
  <c r="D37" i="11"/>
  <c r="D36" i="11"/>
  <c r="D35" i="11"/>
  <c r="D34" i="11"/>
  <c r="D33" i="11"/>
  <c r="D32" i="11"/>
  <c r="D31" i="11"/>
  <c r="D30" i="11"/>
  <c r="D29" i="11"/>
  <c r="H25" i="11"/>
  <c r="G25" i="11"/>
  <c r="F25" i="11"/>
  <c r="K23" i="11"/>
  <c r="K25" i="11" s="1"/>
  <c r="J23" i="11"/>
  <c r="J25" i="11" s="1"/>
  <c r="I23" i="11"/>
  <c r="I25" i="11" s="1"/>
  <c r="H23" i="11"/>
  <c r="G23" i="11"/>
  <c r="F23" i="11"/>
  <c r="E23" i="11"/>
  <c r="E25" i="11" s="1"/>
  <c r="D23" i="11"/>
  <c r="D22" i="11"/>
  <c r="D21" i="11"/>
  <c r="D20" i="11"/>
  <c r="D19" i="11"/>
  <c r="D18" i="11"/>
  <c r="D17" i="11"/>
  <c r="D16" i="11"/>
  <c r="D15" i="11"/>
  <c r="D14" i="11"/>
  <c r="D13" i="11"/>
  <c r="D12" i="11"/>
  <c r="D11" i="11"/>
  <c r="D10" i="11"/>
  <c r="D9" i="11"/>
  <c r="D8" i="11"/>
  <c r="D7" i="11"/>
  <c r="D6" i="11"/>
  <c r="D5" i="11"/>
  <c r="D4" i="11"/>
  <c r="K110" i="10"/>
  <c r="E74" i="10"/>
  <c r="D61" i="10"/>
  <c r="K109" i="10" s="1"/>
  <c r="K50" i="10"/>
  <c r="J50" i="10"/>
  <c r="I50" i="10"/>
  <c r="F50" i="10"/>
  <c r="E50" i="10"/>
  <c r="K48" i="10"/>
  <c r="J48" i="10"/>
  <c r="I48" i="10"/>
  <c r="H48" i="10"/>
  <c r="H50" i="10" s="1"/>
  <c r="G48" i="10"/>
  <c r="G50" i="10" s="1"/>
  <c r="F48" i="10"/>
  <c r="E48" i="10"/>
  <c r="D47" i="10"/>
  <c r="D46" i="10"/>
  <c r="D45" i="10"/>
  <c r="D44" i="10"/>
  <c r="D43" i="10"/>
  <c r="D42" i="10"/>
  <c r="D41" i="10"/>
  <c r="D40" i="10"/>
  <c r="D39" i="10"/>
  <c r="D38" i="10"/>
  <c r="D37" i="10"/>
  <c r="D36" i="10"/>
  <c r="D35" i="10"/>
  <c r="D34" i="10"/>
  <c r="D33" i="10"/>
  <c r="D32" i="10"/>
  <c r="D31" i="10"/>
  <c r="D30" i="10"/>
  <c r="D29" i="10"/>
  <c r="K25" i="10"/>
  <c r="J25" i="10"/>
  <c r="I25" i="10"/>
  <c r="F25" i="10"/>
  <c r="E25" i="10"/>
  <c r="K23" i="10"/>
  <c r="J23" i="10"/>
  <c r="I23" i="10"/>
  <c r="H23" i="10"/>
  <c r="H25" i="10" s="1"/>
  <c r="G23" i="10"/>
  <c r="G25" i="10" s="1"/>
  <c r="F23" i="10"/>
  <c r="E23" i="10"/>
  <c r="D23" i="10" s="1"/>
  <c r="D22" i="10"/>
  <c r="D21" i="10"/>
  <c r="D20" i="10"/>
  <c r="D19" i="10"/>
  <c r="D18" i="10"/>
  <c r="D17" i="10"/>
  <c r="D16" i="10"/>
  <c r="D15" i="10"/>
  <c r="D14" i="10"/>
  <c r="D13" i="10"/>
  <c r="D12" i="10"/>
  <c r="D11" i="10"/>
  <c r="D10" i="10"/>
  <c r="D9" i="10"/>
  <c r="D8" i="10"/>
  <c r="D7" i="10"/>
  <c r="D6" i="10"/>
  <c r="D5" i="10"/>
  <c r="D4" i="10"/>
  <c r="K110" i="9"/>
  <c r="K109" i="9"/>
  <c r="E74" i="9"/>
  <c r="D61" i="9"/>
  <c r="D70" i="9" s="1"/>
  <c r="D110" i="9" s="1"/>
  <c r="I50" i="9"/>
  <c r="H50" i="9"/>
  <c r="G50" i="9"/>
  <c r="K48" i="9"/>
  <c r="K50" i="9" s="1"/>
  <c r="J48" i="9"/>
  <c r="J50" i="9" s="1"/>
  <c r="I48" i="9"/>
  <c r="H48" i="9"/>
  <c r="G48" i="9"/>
  <c r="F48" i="9"/>
  <c r="F50" i="9" s="1"/>
  <c r="E48" i="9"/>
  <c r="E50" i="9" s="1"/>
  <c r="D48" i="9"/>
  <c r="D47" i="9"/>
  <c r="D46" i="9"/>
  <c r="D45" i="9"/>
  <c r="D44" i="9"/>
  <c r="D43" i="9"/>
  <c r="D42" i="9"/>
  <c r="D41" i="9"/>
  <c r="D40" i="9"/>
  <c r="D39" i="9"/>
  <c r="D38" i="9"/>
  <c r="D37" i="9"/>
  <c r="D36" i="9"/>
  <c r="D35" i="9"/>
  <c r="D34" i="9"/>
  <c r="D33" i="9"/>
  <c r="D32" i="9"/>
  <c r="D31" i="9"/>
  <c r="D30" i="9"/>
  <c r="D29" i="9"/>
  <c r="I25" i="9"/>
  <c r="H25" i="9"/>
  <c r="G25" i="9"/>
  <c r="K23" i="9"/>
  <c r="K25" i="9" s="1"/>
  <c r="J23" i="9"/>
  <c r="J25" i="9" s="1"/>
  <c r="I23" i="9"/>
  <c r="H23" i="9"/>
  <c r="G23" i="9"/>
  <c r="F23" i="9"/>
  <c r="F25" i="9" s="1"/>
  <c r="E23" i="9"/>
  <c r="E25" i="9" s="1"/>
  <c r="D22" i="9"/>
  <c r="D21" i="9"/>
  <c r="D20" i="9"/>
  <c r="D19" i="9"/>
  <c r="D18" i="9"/>
  <c r="D17" i="9"/>
  <c r="D16" i="9"/>
  <c r="D15" i="9"/>
  <c r="D14" i="9"/>
  <c r="D13" i="9"/>
  <c r="D12" i="9"/>
  <c r="D11" i="9"/>
  <c r="D10" i="9"/>
  <c r="D9" i="9"/>
  <c r="D8" i="9"/>
  <c r="D7" i="9"/>
  <c r="D6" i="9"/>
  <c r="D5" i="9"/>
  <c r="D4" i="9"/>
  <c r="K110" i="8"/>
  <c r="E74" i="8"/>
  <c r="D61" i="8"/>
  <c r="K50" i="8"/>
  <c r="J50" i="8"/>
  <c r="E50" i="8"/>
  <c r="K48" i="8"/>
  <c r="J48" i="8"/>
  <c r="I48" i="8"/>
  <c r="I50" i="8" s="1"/>
  <c r="H48" i="8"/>
  <c r="H50" i="8" s="1"/>
  <c r="G48" i="8"/>
  <c r="G50" i="8" s="1"/>
  <c r="F48" i="8"/>
  <c r="F50" i="8" s="1"/>
  <c r="E48" i="8"/>
  <c r="D48" i="8" s="1"/>
  <c r="D47" i="8"/>
  <c r="D46" i="8"/>
  <c r="D45" i="8"/>
  <c r="D44" i="8"/>
  <c r="D43" i="8"/>
  <c r="D42" i="8"/>
  <c r="D41" i="8"/>
  <c r="D40" i="8"/>
  <c r="D39" i="8"/>
  <c r="D38" i="8"/>
  <c r="D37" i="8"/>
  <c r="D36" i="8"/>
  <c r="D35" i="8"/>
  <c r="D34" i="8"/>
  <c r="D33" i="8"/>
  <c r="D51" i="8" s="1"/>
  <c r="D32" i="8"/>
  <c r="D31" i="8"/>
  <c r="D30" i="8"/>
  <c r="D29" i="8"/>
  <c r="K25" i="8"/>
  <c r="J25" i="8"/>
  <c r="E25" i="8"/>
  <c r="K23" i="8"/>
  <c r="J23" i="8"/>
  <c r="I23" i="8"/>
  <c r="I25" i="8" s="1"/>
  <c r="H23" i="8"/>
  <c r="H25" i="8" s="1"/>
  <c r="G23" i="8"/>
  <c r="G25" i="8" s="1"/>
  <c r="F23" i="8"/>
  <c r="F25" i="8" s="1"/>
  <c r="E23" i="8"/>
  <c r="D23" i="8" s="1"/>
  <c r="D22" i="8"/>
  <c r="D21" i="8"/>
  <c r="D20" i="8"/>
  <c r="D19" i="8"/>
  <c r="D18" i="8"/>
  <c r="D17" i="8"/>
  <c r="D16" i="8"/>
  <c r="D15" i="8"/>
  <c r="D14" i="8"/>
  <c r="D13" i="8"/>
  <c r="D12" i="8"/>
  <c r="D11" i="8"/>
  <c r="D10" i="8"/>
  <c r="D9" i="8"/>
  <c r="D8" i="8"/>
  <c r="D7" i="8"/>
  <c r="D6" i="8"/>
  <c r="D5" i="8"/>
  <c r="D4" i="8"/>
  <c r="K110" i="7"/>
  <c r="D110" i="7"/>
  <c r="K109" i="7"/>
  <c r="J74" i="7"/>
  <c r="E74" i="7"/>
  <c r="D61" i="7"/>
  <c r="D70" i="7" s="1"/>
  <c r="I50" i="7"/>
  <c r="H50" i="7"/>
  <c r="G50" i="7"/>
  <c r="K48" i="7"/>
  <c r="K50" i="7" s="1"/>
  <c r="J48" i="7"/>
  <c r="J50" i="7" s="1"/>
  <c r="I48" i="7"/>
  <c r="H48" i="7"/>
  <c r="G48" i="7"/>
  <c r="F48" i="7"/>
  <c r="F50" i="7" s="1"/>
  <c r="E48" i="7"/>
  <c r="D47" i="7"/>
  <c r="D46" i="7"/>
  <c r="D45" i="7"/>
  <c r="D44" i="7"/>
  <c r="D43" i="7"/>
  <c r="D42" i="7"/>
  <c r="D41" i="7"/>
  <c r="D40" i="7"/>
  <c r="D39" i="7"/>
  <c r="D38" i="7"/>
  <c r="D37" i="7"/>
  <c r="D36" i="7"/>
  <c r="D35" i="7"/>
  <c r="D34" i="7"/>
  <c r="D33" i="7"/>
  <c r="D32" i="7"/>
  <c r="D31" i="7"/>
  <c r="D30" i="7"/>
  <c r="D29" i="7"/>
  <c r="I25" i="7"/>
  <c r="H25" i="7"/>
  <c r="G25" i="7"/>
  <c r="K23" i="7"/>
  <c r="K25" i="7" s="1"/>
  <c r="J23" i="7"/>
  <c r="J25" i="7" s="1"/>
  <c r="I23" i="7"/>
  <c r="H23" i="7"/>
  <c r="G23" i="7"/>
  <c r="F23" i="7"/>
  <c r="F25" i="7" s="1"/>
  <c r="E23" i="7"/>
  <c r="D22" i="7"/>
  <c r="D21" i="7"/>
  <c r="D20" i="7"/>
  <c r="D19" i="7"/>
  <c r="D18" i="7"/>
  <c r="D17" i="7"/>
  <c r="D16" i="7"/>
  <c r="D15" i="7"/>
  <c r="D14" i="7"/>
  <c r="D13" i="7"/>
  <c r="D12" i="7"/>
  <c r="D11" i="7"/>
  <c r="D10" i="7"/>
  <c r="D9" i="7"/>
  <c r="D8" i="7"/>
  <c r="D7" i="7"/>
  <c r="D6" i="7"/>
  <c r="D5" i="7"/>
  <c r="D4" i="7"/>
  <c r="K110" i="6"/>
  <c r="K109" i="6"/>
  <c r="C75" i="6"/>
  <c r="J74" i="6"/>
  <c r="E74" i="6"/>
  <c r="D70" i="6"/>
  <c r="D110" i="6" s="1"/>
  <c r="D61" i="6"/>
  <c r="K50" i="6"/>
  <c r="J50" i="6"/>
  <c r="G50" i="6"/>
  <c r="F50" i="6"/>
  <c r="E50" i="6"/>
  <c r="K48" i="6"/>
  <c r="J48" i="6"/>
  <c r="I48" i="6"/>
  <c r="I50" i="6" s="1"/>
  <c r="H48" i="6"/>
  <c r="H50" i="6" s="1"/>
  <c r="G48" i="6"/>
  <c r="F48" i="6"/>
  <c r="E48" i="6"/>
  <c r="D47" i="6"/>
  <c r="D46" i="6"/>
  <c r="D45" i="6"/>
  <c r="D44" i="6"/>
  <c r="D43" i="6"/>
  <c r="D42" i="6"/>
  <c r="D41" i="6"/>
  <c r="D40" i="6"/>
  <c r="D39" i="6"/>
  <c r="D38" i="6"/>
  <c r="D37" i="6"/>
  <c r="D36" i="6"/>
  <c r="D35" i="6"/>
  <c r="D34" i="6"/>
  <c r="D33" i="6"/>
  <c r="D32" i="6"/>
  <c r="D31" i="6"/>
  <c r="D30" i="6"/>
  <c r="D29" i="6"/>
  <c r="K25" i="6"/>
  <c r="J25" i="6"/>
  <c r="G25" i="6"/>
  <c r="E25" i="6"/>
  <c r="K23" i="6"/>
  <c r="J23" i="6"/>
  <c r="I23" i="6"/>
  <c r="I25" i="6" s="1"/>
  <c r="H23" i="6"/>
  <c r="H25" i="6" s="1"/>
  <c r="G23" i="6"/>
  <c r="F23" i="6"/>
  <c r="D23" i="6" s="1"/>
  <c r="E23" i="6"/>
  <c r="D22" i="6"/>
  <c r="D21" i="6"/>
  <c r="D20" i="6"/>
  <c r="D19" i="6"/>
  <c r="D18" i="6"/>
  <c r="D17" i="6"/>
  <c r="D16" i="6"/>
  <c r="D15" i="6"/>
  <c r="D14" i="6"/>
  <c r="D13" i="6"/>
  <c r="D12" i="6"/>
  <c r="D11" i="6"/>
  <c r="D10" i="6"/>
  <c r="D26" i="6" s="1"/>
  <c r="D9" i="6"/>
  <c r="D8" i="6"/>
  <c r="D7" i="6"/>
  <c r="D6" i="6"/>
  <c r="D5" i="6"/>
  <c r="D4"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E25" i="16" l="1"/>
  <c r="D18" i="18"/>
  <c r="D33" i="18"/>
  <c r="D55" i="8"/>
  <c r="E76" i="8" s="1"/>
  <c r="D25" i="8"/>
  <c r="D50" i="9"/>
  <c r="D56" i="9"/>
  <c r="D51" i="9"/>
  <c r="D25" i="11"/>
  <c r="D26" i="11"/>
  <c r="D25" i="6"/>
  <c r="D55" i="6"/>
  <c r="E76" i="6" s="1"/>
  <c r="D70" i="10"/>
  <c r="D110" i="10" s="1"/>
  <c r="D49" i="17"/>
  <c r="D54" i="17"/>
  <c r="D48" i="17"/>
  <c r="E25" i="7"/>
  <c r="D23" i="7"/>
  <c r="D55" i="10"/>
  <c r="E76" i="10" s="1"/>
  <c r="D26" i="10"/>
  <c r="K109" i="12"/>
  <c r="D70" i="12"/>
  <c r="D110" i="12" s="1"/>
  <c r="D55" i="16"/>
  <c r="E76" i="16" s="1"/>
  <c r="D26" i="16"/>
  <c r="D25" i="16"/>
  <c r="D25" i="13"/>
  <c r="D26" i="13"/>
  <c r="G24" i="17"/>
  <c r="C8" i="18" s="1"/>
  <c r="D22" i="17"/>
  <c r="D37" i="2"/>
  <c r="G39" i="2"/>
  <c r="D48" i="12"/>
  <c r="F50" i="12"/>
  <c r="K109" i="8"/>
  <c r="D70" i="8"/>
  <c r="D110" i="8" s="1"/>
  <c r="I50" i="15"/>
  <c r="D48" i="15"/>
  <c r="D50" i="8"/>
  <c r="D56" i="8"/>
  <c r="D23" i="9"/>
  <c r="D48" i="11"/>
  <c r="D55" i="11"/>
  <c r="E76" i="11" s="1"/>
  <c r="D56" i="14"/>
  <c r="D51" i="14"/>
  <c r="D23" i="15"/>
  <c r="F25" i="6"/>
  <c r="E50" i="7"/>
  <c r="D48" i="7"/>
  <c r="D55" i="13"/>
  <c r="E76" i="13" s="1"/>
  <c r="D70" i="14"/>
  <c r="D110" i="14" s="1"/>
  <c r="K109" i="14"/>
  <c r="D48" i="16"/>
  <c r="F50" i="16"/>
  <c r="D48" i="6"/>
  <c r="D25" i="10"/>
  <c r="D23" i="12"/>
  <c r="D48" i="13"/>
  <c r="H19" i="2"/>
  <c r="D17" i="2"/>
  <c r="D26" i="8"/>
  <c r="D48" i="10"/>
  <c r="D23" i="14"/>
  <c r="K108" i="17"/>
  <c r="D25" i="18"/>
  <c r="D26" i="18" s="1"/>
  <c r="E48" i="17"/>
  <c r="E6" i="18" s="1"/>
  <c r="E13" i="18" s="1"/>
  <c r="D70" i="16"/>
  <c r="D110" i="16" s="1"/>
  <c r="D56" i="10" l="1"/>
  <c r="D51" i="10"/>
  <c r="D50" i="10"/>
  <c r="D50" i="15"/>
  <c r="D56" i="15"/>
  <c r="D51" i="15"/>
  <c r="D51" i="7"/>
  <c r="D56" i="7"/>
  <c r="D50" i="7"/>
  <c r="D19" i="2"/>
  <c r="D44" i="2"/>
  <c r="D56" i="13"/>
  <c r="D50" i="13"/>
  <c r="D51" i="13"/>
  <c r="D25" i="15"/>
  <c r="D26" i="15"/>
  <c r="D55" i="15"/>
  <c r="E76" i="15" s="1"/>
  <c r="D55" i="12"/>
  <c r="E76" i="12" s="1"/>
  <c r="D25" i="12"/>
  <c r="D26" i="12"/>
  <c r="D50" i="12"/>
  <c r="D56" i="12"/>
  <c r="D51" i="12"/>
  <c r="K76" i="14"/>
  <c r="K76" i="9"/>
  <c r="D50" i="6"/>
  <c r="D56" i="6"/>
  <c r="D51" i="6"/>
  <c r="D45" i="2"/>
  <c r="D39" i="2"/>
  <c r="D26" i="7"/>
  <c r="D25" i="7"/>
  <c r="D55" i="7"/>
  <c r="E76" i="7" s="1"/>
  <c r="D61" i="18"/>
  <c r="D19" i="18"/>
  <c r="D20" i="18" s="1"/>
  <c r="D50" i="11"/>
  <c r="D51" i="11"/>
  <c r="D56" i="11"/>
  <c r="D25" i="17"/>
  <c r="D53" i="17"/>
  <c r="E75" i="17" s="1"/>
  <c r="D24" i="17"/>
  <c r="D51" i="16"/>
  <c r="D50" i="16"/>
  <c r="D56" i="16"/>
  <c r="D25" i="9"/>
  <c r="D26" i="9"/>
  <c r="D55" i="9"/>
  <c r="E76" i="9" s="1"/>
  <c r="K76" i="8"/>
  <c r="K75" i="17"/>
  <c r="D26" i="14"/>
  <c r="D55" i="14"/>
  <c r="E76" i="14" s="1"/>
  <c r="D25" i="14"/>
  <c r="E90" i="18" l="1"/>
  <c r="D29" i="18"/>
  <c r="K76" i="10"/>
  <c r="K76" i="13"/>
  <c r="K76" i="16"/>
  <c r="K76" i="12"/>
  <c r="K76" i="7"/>
  <c r="D46" i="2"/>
  <c r="D61" i="2" s="1"/>
  <c r="D57" i="6"/>
  <c r="K76" i="6"/>
  <c r="K76" i="15"/>
  <c r="K76" i="11"/>
  <c r="D54" i="7" l="1"/>
  <c r="D109" i="6"/>
  <c r="D72" i="6"/>
  <c r="C75" i="7" l="1"/>
  <c r="D57" i="7"/>
  <c r="D54" i="8" l="1"/>
  <c r="D109" i="7"/>
  <c r="D72" i="7"/>
  <c r="C75" i="8" l="1"/>
  <c r="D57" i="8"/>
  <c r="D72" i="8" l="1"/>
  <c r="D54" i="9"/>
  <c r="D109" i="8"/>
  <c r="C75" i="9" l="1"/>
  <c r="D57" i="9"/>
  <c r="D54" i="16" l="1"/>
  <c r="D54" i="12"/>
  <c r="D54" i="10"/>
  <c r="D54" i="14"/>
  <c r="D54" i="13"/>
  <c r="D109" i="9"/>
  <c r="D54" i="11"/>
  <c r="D72" i="9"/>
  <c r="D54" i="15"/>
  <c r="C75" i="15" l="1"/>
  <c r="D57" i="15"/>
  <c r="C75" i="11"/>
  <c r="D57" i="11"/>
  <c r="C75" i="13"/>
  <c r="D57" i="13"/>
  <c r="C75" i="14"/>
  <c r="D57" i="14"/>
  <c r="C75" i="10"/>
  <c r="D57" i="10"/>
  <c r="C75" i="12"/>
  <c r="D57" i="12"/>
  <c r="C75" i="16"/>
  <c r="D57" i="16"/>
  <c r="D72" i="12" l="1"/>
  <c r="D109" i="12"/>
  <c r="D72" i="10"/>
  <c r="D109" i="10"/>
  <c r="D72" i="14"/>
  <c r="D109" i="14"/>
  <c r="D109" i="13"/>
  <c r="D72" i="13"/>
  <c r="D109" i="11"/>
  <c r="D72" i="11"/>
  <c r="D109" i="16"/>
  <c r="D72" i="16"/>
  <c r="D52" i="17"/>
  <c r="D109" i="15"/>
  <c r="D72" i="15"/>
  <c r="C74" i="17" l="1"/>
  <c r="D55" i="17"/>
  <c r="D108" i="17" l="1"/>
  <c r="D70" i="17"/>
</calcChain>
</file>

<file path=xl/sharedStrings.xml><?xml version="1.0" encoding="utf-8"?>
<sst xmlns="http://schemas.openxmlformats.org/spreadsheetml/2006/main" count="960" uniqueCount="192">
  <si>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</si>
  <si>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</si>
  <si>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</si>
  <si>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</si>
  <si>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</si>
  <si>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</si>
  <si>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</si>
  <si>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</si>
  <si>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</si>
  <si>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</si>
  <si>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</si>
  <si>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</si>
  <si>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</si>
  <si>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</si>
  <si>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</si>
  <si>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</si>
  <si>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</si>
  <si>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</si>
  <si>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</si>
  <si>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</si>
  <si>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</si>
  <si>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</si>
  <si>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</si>
  <si>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</si>
  <si>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</si>
  <si>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</si>
  <si>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</si>
  <si>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</si>
  <si>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</si>
  <si>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</si>
  <si>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</si>
  <si>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</si>
  <si>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</si>
  <si>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</si>
  <si>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</si>
  <si>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</si>
  <si>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</si>
  <si>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</si>
  <si>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</si>
  <si>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</si>
  <si>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</si>
  <si>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</si>
  <si>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</si>
  <si>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</si>
  <si>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</si>
  <si>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</si>
  <si>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</si>
  <si>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</si>
  <si>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</si>
  <si>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</si>
  <si>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</si>
  <si>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</si>
  <si>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</si>
  <si>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</si>
  <si>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</si>
  <si>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</si>
  <si>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</si>
  <si>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</si>
  <si>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</si>
  <si>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</si>
  <si>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</si>
  <si>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</si>
  <si>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</si>
  <si>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</si>
  <si>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</si>
  <si>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</si>
  <si>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</si>
  <si>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</si>
  <si>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</si>
  <si>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</si>
  <si>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</si>
  <si>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</si>
  <si>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</si>
  <si>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</si>
  <si>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</si>
  <si>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</si>
  <si>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</si>
  <si>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</si>
  <si>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</si>
  <si>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</si>
  <si>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</si>
  <si>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</si>
  <si>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</si>
  <si>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</si>
  <si>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</si>
  <si>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</si>
  <si>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</si>
  <si>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</si>
  <si>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</si>
  <si>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</si>
  <si>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</si>
  <si>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</si>
  <si>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</si>
  <si>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</si>
  <si>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</si>
  <si>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</si>
  <si>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</si>
  <si>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</si>
  <si>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</si>
  <si>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</si>
  <si>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</si>
  <si>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</si>
  <si>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</si>
  <si>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</si>
  <si>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</si>
  <si>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</si>
  <si>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</si>
  <si>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</si>
  <si>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</si>
  <si>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</si>
  <si>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</si>
  <si>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</si>
  <si>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</si>
  <si>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</si>
  <si>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</si>
  <si>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</si>
  <si>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</si>
  <si>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</si>
  <si>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</si>
  <si>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</si>
  <si>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</si>
  <si>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</si>
  <si>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</si>
  <si>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</si>
  <si>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</si>
  <si>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</si>
  <si>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</si>
  <si>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</si>
  <si>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</si>
  <si>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</si>
  <si>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</si>
  <si>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</si>
  <si>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</si>
  <si>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</si>
  <si>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</si>
  <si>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</si>
  <si>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</si>
  <si>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</si>
  <si>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</si>
  <si>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</si>
  <si>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</si>
  <si>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</si>
  <si>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</si>
  <si>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</si>
  <si>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</si>
  <si>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</si>
  <si>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</si>
  <si>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</si>
  <si>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</si>
  <si>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BROUGHT FORWARD (from November)</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</si>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</sst>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 numFmtId="168" formatCode="d/m/yy;@"/>
    <numFmt numFmtId="169" formatCode="d/m/yyyy;@"/>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61">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2" fillId="4" borderId="6" xfId="0" applyNumberFormat="1" applyFont="1" applyFill="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168" fontId="2" fillId="5" borderId="18" xfId="0" applyNumberFormat="1" applyFont="1" applyFill="1" applyBorder="1" applyAlignment="1" applyProtection="1">
      <alignment horizontal="center" vertical="center"/>
      <protection locked="0"/>
    </xf>
    <xf numFmtId="168" fontId="2" fillId="5" borderId="8" xfId="0" applyNumberFormat="1" applyFont="1" applyFill="1" applyBorder="1" applyAlignment="1" applyProtection="1">
      <alignment horizontal="center" vertical="center"/>
      <protection locked="0"/>
    </xf>
    <xf numFmtId="168" fontId="2" fillId="5" borderId="6" xfId="0" applyNumberFormat="1" applyFont="1" applyFill="1" applyBorder="1" applyAlignment="1" applyProtection="1">
      <alignment horizontal="center" vertical="center"/>
      <protection locked="0"/>
    </xf>
    <xf numFmtId="168" fontId="2" fillId="5" borderId="24" xfId="0" applyNumberFormat="1" applyFont="1" applyFill="1" applyBorder="1" applyAlignment="1" applyProtection="1">
      <alignment horizontal="center" vertical="center"/>
      <protection locked="0"/>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9" fontId="2" fillId="5" borderId="18" xfId="0" applyNumberFormat="1" applyFont="1" applyFill="1" applyBorder="1" applyAlignment="1" applyProtection="1">
      <alignment horizontal="center" vertical="center"/>
      <protection locked="0"/>
    </xf>
    <xf numFmtId="169" fontId="2" fillId="5" borderId="8" xfId="0" applyNumberFormat="1" applyFont="1" applyFill="1" applyBorder="1" applyAlignment="1" applyProtection="1">
      <alignment horizontal="center" vertical="center"/>
      <protection locked="0"/>
    </xf>
    <xf numFmtId="169" fontId="2" fillId="5" borderId="26" xfId="0" applyNumberFormat="1" applyFont="1" applyFill="1" applyBorder="1" applyAlignment="1" applyProtection="1">
      <alignment horizontal="center" vertical="center"/>
      <protection locked="0"/>
    </xf>
    <xf numFmtId="166" fontId="2" fillId="5" borderId="6" xfId="0" applyNumberFormat="1" applyFont="1" applyFill="1" applyBorder="1" applyAlignment="1" applyProtection="1">
      <alignment horizontal="center" vertical="center"/>
      <protection locked="0"/>
    </xf>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0" fontId="27" fillId="0" borderId="66" xfId="0" applyFont="1" applyBorder="1" applyAlignment="1">
      <alignment horizontal="center" vertical="center"/>
    </xf>
    <xf numFmtId="0" fontId="0" fillId="0" borderId="66" xfId="0" applyBorder="1"/>
    <xf numFmtId="0" fontId="5" fillId="0" borderId="0" xfId="0" applyFont="1" applyAlignment="1">
      <alignment horizontal="left"/>
    </xf>
    <xf numFmtId="0" fontId="2" fillId="0" borderId="0" xfId="0" applyFont="1"/>
    <xf numFmtId="0" fontId="3" fillId="0" borderId="15" xfId="0" applyFont="1" applyBorder="1" applyAlignment="1">
      <alignment horizontal="right" vertical="center"/>
    </xf>
    <xf numFmtId="0" fontId="0" fillId="0" borderId="37" xfId="0" applyBorder="1"/>
    <xf numFmtId="0" fontId="0" fillId="0" borderId="38" xfId="0" applyBorder="1"/>
    <xf numFmtId="0" fontId="23" fillId="8" borderId="0" xfId="0" applyFont="1" applyFill="1" applyAlignment="1">
      <alignment horizontal="center" vertical="center" wrapText="1"/>
    </xf>
    <xf numFmtId="0" fontId="2" fillId="8" borderId="0" xfId="0" applyFont="1" applyFill="1"/>
    <xf numFmtId="0" fontId="3" fillId="0" borderId="8" xfId="0" applyFont="1" applyBorder="1" applyAlignment="1">
      <alignment horizontal="right" vertical="center"/>
    </xf>
    <xf numFmtId="0" fontId="0" fillId="0" borderId="30" xfId="0" applyBorder="1"/>
    <xf numFmtId="0" fontId="0" fillId="0" borderId="25" xfId="0" applyBorder="1"/>
    <xf numFmtId="0" fontId="17" fillId="0" borderId="0" xfId="0" applyFont="1" applyAlignment="1">
      <alignment horizontal="right"/>
    </xf>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30" fillId="0" borderId="0" xfId="0" applyFont="1" applyAlignment="1">
      <alignment horizontal="left"/>
    </xf>
    <xf numFmtId="0" fontId="30" fillId="0" borderId="0" xfId="0" applyFont="1" applyAlignment="1">
      <alignment horizontal="right"/>
    </xf>
    <xf numFmtId="165" fontId="2" fillId="0" borderId="0" xfId="0" applyNumberFormat="1" applyFont="1" applyAlignment="1">
      <alignment horizontal="left" vertical="center"/>
    </xf>
    <xf numFmtId="0" fontId="2" fillId="0" borderId="0" xfId="0" applyFont="1" applyAlignment="1">
      <alignment horizontal="right" vertical="center" wrapText="1"/>
    </xf>
    <xf numFmtId="0" fontId="27" fillId="0" borderId="0" xfId="0" applyFont="1" applyAlignment="1">
      <alignment horizontal="center" vertical="center"/>
    </xf>
    <xf numFmtId="0" fontId="30" fillId="0" borderId="0" xfId="0" applyFont="1" applyAlignment="1">
      <alignment horizontal="left" vertical="center" wrapText="1"/>
    </xf>
    <xf numFmtId="0" fontId="2" fillId="0" borderId="1" xfId="0" applyFont="1" applyBorder="1" applyAlignment="1">
      <alignment horizontal="center"/>
    </xf>
    <xf numFmtId="0" fontId="0" fillId="0" borderId="1" xfId="0" applyBorder="1"/>
    <xf numFmtId="0" fontId="3" fillId="0" borderId="7" xfId="0" applyFont="1" applyBorder="1" applyAlignment="1">
      <alignment horizontal="right" vertical="center"/>
    </xf>
    <xf numFmtId="0" fontId="0" fillId="0" borderId="23" xfId="0" applyBorder="1"/>
    <xf numFmtId="0" fontId="0" fillId="0" borderId="32" xfId="0" applyBorder="1"/>
    <xf numFmtId="0" fontId="31" fillId="0" borderId="0" xfId="0" applyFont="1" applyAlignment="1">
      <alignment horizontal="left"/>
    </xf>
    <xf numFmtId="0" fontId="17" fillId="0" borderId="0" xfId="0" applyFont="1" applyAlignment="1">
      <alignment horizontal="left"/>
    </xf>
    <xf numFmtId="0" fontId="28" fillId="8" borderId="0" xfId="0" applyFont="1" applyFill="1" applyAlignment="1">
      <alignment horizontal="right" vertical="center" wrapText="1"/>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5" borderId="0" xfId="1" applyNumberFormat="1" applyFont="1" applyFill="1" applyAlignment="1" applyProtection="1">
      <alignment horizontal="center" vertical="center"/>
      <protection locked="0"/>
    </xf>
    <xf numFmtId="0" fontId="0" fillId="0" borderId="0" xfId="0" applyProtection="1">
      <protection locked="0"/>
    </xf>
    <xf numFmtId="0" fontId="2" fillId="4" borderId="0" xfId="0" applyFont="1" applyFill="1" applyAlignment="1">
      <alignment horizontal="center" vertical="center" wrapText="1"/>
    </xf>
    <xf numFmtId="0" fontId="29" fillId="4" borderId="0" xfId="0" applyFont="1" applyFill="1" applyAlignment="1">
      <alignment horizontal="left"/>
    </xf>
    <xf numFmtId="0" fontId="8" fillId="4" borderId="0" xfId="0" applyFont="1" applyFill="1" applyAlignment="1">
      <alignment horizontal="center" vertical="center" wrapText="1"/>
    </xf>
    <xf numFmtId="0" fontId="2" fillId="0" borderId="0" xfId="0" applyFont="1" applyAlignment="1">
      <alignment horizontal="center"/>
    </xf>
    <xf numFmtId="0" fontId="13" fillId="4" borderId="0" xfId="0" applyFont="1" applyFill="1" applyAlignment="1">
      <alignment horizontal="left" vertical="top"/>
    </xf>
    <xf numFmtId="0" fontId="4" fillId="0" borderId="0" xfId="0" applyFont="1" applyAlignment="1">
      <alignment horizontal="center"/>
    </xf>
    <xf numFmtId="0" fontId="32" fillId="11" borderId="0" xfId="0" applyFont="1" applyFill="1" applyAlignment="1" applyProtection="1">
      <alignment horizontal="left" vertical="top" wrapText="1"/>
      <protection locked="0"/>
    </xf>
    <xf numFmtId="0" fontId="2" fillId="0" borderId="0" xfId="0" applyFont="1" applyAlignment="1">
      <alignment horizontal="center" vertical="center" wrapText="1"/>
    </xf>
    <xf numFmtId="164" fontId="7" fillId="4" borderId="0" xfId="0" applyNumberFormat="1" applyFont="1" applyFill="1" applyAlignment="1">
      <alignment horizontal="left" vertical="center"/>
    </xf>
    <xf numFmtId="164" fontId="29" fillId="15" borderId="0" xfId="0" applyNumberFormat="1" applyFont="1" applyFill="1" applyAlignment="1">
      <alignment horizontal="left" vertical="center"/>
    </xf>
    <xf numFmtId="0" fontId="33" fillId="0" borderId="0" xfId="0" applyFont="1" applyAlignment="1">
      <alignment vertical="center"/>
    </xf>
    <xf numFmtId="0" fontId="23" fillId="6" borderId="44" xfId="0" applyFont="1" applyFill="1" applyBorder="1" applyAlignment="1">
      <alignment horizontal="center" vertical="center" wrapText="1"/>
    </xf>
    <xf numFmtId="0" fontId="0" fillId="0" borderId="44" xfId="0" applyBorder="1"/>
    <xf numFmtId="0" fontId="3" fillId="0" borderId="22" xfId="0" applyFont="1" applyBorder="1" applyAlignment="1">
      <alignment horizontal="right" vertical="center"/>
    </xf>
    <xf numFmtId="0" fontId="0" fillId="0" borderId="40" xfId="0" applyBorder="1"/>
    <xf numFmtId="0" fontId="0" fillId="0" borderId="35" xfId="0" applyBorder="1"/>
    <xf numFmtId="0" fontId="3" fillId="0" borderId="6" xfId="0" applyFont="1" applyBorder="1" applyAlignment="1">
      <alignment horizontal="right" vertical="center" shrinkToFit="1"/>
    </xf>
    <xf numFmtId="0" fontId="0" fillId="0" borderId="36" xfId="0" applyBorder="1"/>
    <xf numFmtId="0" fontId="5" fillId="0" borderId="0" xfId="0" applyFont="1" applyAlignment="1">
      <alignment horizontal="center"/>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164" fontId="33" fillId="16"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0" fillId="0" borderId="43" xfId="0" applyBorder="1"/>
    <xf numFmtId="0" fontId="2" fillId="0" borderId="23" xfId="0" applyFont="1" applyBorder="1" applyAlignment="1">
      <alignment horizontal="center"/>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49" fontId="22" fillId="7" borderId="57" xfId="0" applyNumberFormat="1" applyFont="1" applyFill="1" applyBorder="1" applyAlignment="1">
      <alignment horizontal="left" vertical="center"/>
    </xf>
    <xf numFmtId="0" fontId="28" fillId="6" borderId="45" xfId="0" applyFont="1" applyFill="1" applyBorder="1" applyAlignment="1">
      <alignment horizontal="right" vertical="center"/>
    </xf>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4" xfId="0" applyBorder="1"/>
    <xf numFmtId="0" fontId="0" fillId="0" borderId="55" xfId="0" applyBorder="1"/>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49" fontId="22" fillId="6" borderId="54" xfId="0" applyNumberFormat="1" applyFont="1" applyFill="1" applyBorder="1" applyAlignment="1">
      <alignment horizontal="left" vertical="center"/>
    </xf>
    <xf numFmtId="0" fontId="28" fillId="6" borderId="53" xfId="0" applyFont="1" applyFill="1" applyBorder="1" applyAlignment="1">
      <alignment horizontal="right" vertical="center"/>
    </xf>
    <xf numFmtId="0" fontId="4" fillId="0" borderId="0" xfId="0" applyFont="1" applyAlignment="1">
      <alignment horizontal="left"/>
    </xf>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0" fillId="4" borderId="0" xfId="0" applyFill="1" applyAlignment="1">
      <alignment horizontal="left" vertical="top" wrapText="1"/>
    </xf>
    <xf numFmtId="0" fontId="0" fillId="4" borderId="0" xfId="0" applyFill="1"/>
    <xf numFmtId="0" fontId="43" fillId="4" borderId="0" xfId="0" applyFont="1" applyFill="1" applyAlignment="1">
      <alignment horizontal="left" vertical="top"/>
    </xf>
    <xf numFmtId="0" fontId="44" fillId="4" borderId="0" xfId="0" applyFont="1" applyFill="1" applyAlignment="1">
      <alignment vertical="top"/>
    </xf>
    <xf numFmtId="0" fontId="49" fillId="0" borderId="0" xfId="0" applyFont="1" applyAlignment="1">
      <alignment horizontal="left" vertical="center" wrapText="1" readingOrder="1"/>
    </xf>
    <xf numFmtId="0" fontId="59" fillId="4" borderId="0" xfId="0" applyFont="1" applyFill="1" applyAlignment="1">
      <alignment horizontal="left" wrapText="1"/>
    </xf>
    <xf numFmtId="0" fontId="45" fillId="4" borderId="0" xfId="0" applyFont="1" applyFill="1" applyAlignment="1">
      <alignment vertical="center"/>
    </xf>
    <xf numFmtId="0" fontId="47" fillId="4" borderId="0" xfId="0" applyFont="1" applyFill="1" applyAlignment="1">
      <alignment horizontal="left" vertical="top" wrapText="1"/>
    </xf>
    <xf numFmtId="0" fontId="51"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Dec!$E$22:$K$22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Dec!$E$27:$K$27</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10911" y="1054553"/>
          <a:ext cx="7773473" cy="72583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2803"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596243" y="21771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57</xdr:row>
      <xdr:rowOff>304800</xdr:rowOff>
    </xdr:from>
    <xdr:to>
      <xdr:col>11</xdr:col>
      <xdr:colOff>2495551</xdr:colOff>
      <xdr:row>60</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790825" y="19050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67000" y="9525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68387" y="68036"/>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73136" y="12246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56089"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77</xdr:row>
      <xdr:rowOff>7293</xdr:rowOff>
    </xdr:from>
    <xdr:to>
      <xdr:col>5</xdr:col>
      <xdr:colOff>962443</xdr:colOff>
      <xdr:row>104</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77</xdr:row>
      <xdr:rowOff>0</xdr:rowOff>
    </xdr:from>
    <xdr:to>
      <xdr:col>11</xdr:col>
      <xdr:colOff>2074653</xdr:colOff>
      <xdr:row>105</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166256" y="204107"/>
          <a:ext cx="744541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46174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38738"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6458" y="232833"/>
          <a:ext cx="7795698"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184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779705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392473"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17714"/>
          <a:ext cx="736661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54</xdr:row>
      <xdr:rowOff>142875</xdr:rowOff>
    </xdr:from>
    <xdr:to>
      <xdr:col>10</xdr:col>
      <xdr:colOff>542924</xdr:colOff>
      <xdr:row>57</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57</xdr:row>
      <xdr:rowOff>333375</xdr:rowOff>
    </xdr:from>
    <xdr:to>
      <xdr:col>12</xdr:col>
      <xdr:colOff>28576</xdr:colOff>
      <xdr:row>61</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2418" y="155864"/>
          <a:ext cx="74074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39736" y="207819"/>
          <a:ext cx="73860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45279" y="176893"/>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Normal="100" zoomScaleSheetLayoutView="70" workbookViewId="0">
      <selection activeCell="B7" sqref="B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48"/>
    </row>
    <row r="2" spans="1:4" ht="81.599999999999994" customHeight="1" x14ac:dyDescent="0.2">
      <c r="B2" s="75" t="s">
        <v>0</v>
      </c>
      <c r="D2" s="249"/>
    </row>
    <row r="3" spans="1:4" ht="63.6" customHeight="1" x14ac:dyDescent="0.2">
      <c r="B3" s="75"/>
      <c r="D3" s="249"/>
    </row>
    <row r="4" spans="1:4" ht="51.95" customHeight="1" x14ac:dyDescent="0.2">
      <c r="B4" s="136" t="s">
        <v>1</v>
      </c>
      <c r="D4" s="249"/>
    </row>
    <row r="5" spans="1:4" ht="56.65" customHeight="1" x14ac:dyDescent="0.2">
      <c r="B5" s="136" t="s">
        <v>2</v>
      </c>
      <c r="D5" s="249"/>
    </row>
    <row r="6" spans="1:4" ht="28.9" customHeight="1" x14ac:dyDescent="0.2">
      <c r="B6" s="136" t="s">
        <v>3</v>
      </c>
      <c r="D6" s="249"/>
    </row>
    <row r="7" spans="1:4" ht="104.25" customHeight="1" x14ac:dyDescent="0.2">
      <c r="B7" s="191" t="s">
        <v>4</v>
      </c>
      <c r="D7" s="249"/>
    </row>
    <row r="8" spans="1:4" ht="99.75" customHeight="1" x14ac:dyDescent="0.2">
      <c r="B8" s="136" t="s">
        <v>5</v>
      </c>
      <c r="D8" s="249"/>
    </row>
    <row r="9" spans="1:4" ht="44.45" customHeight="1" x14ac:dyDescent="0.2">
      <c r="B9" s="136" t="s">
        <v>6</v>
      </c>
      <c r="D9" s="249"/>
    </row>
    <row r="10" spans="1:4" ht="41.45" customHeight="1" x14ac:dyDescent="0.2">
      <c r="B10" s="136" t="s">
        <v>7</v>
      </c>
      <c r="D10" s="249"/>
    </row>
    <row r="11" spans="1:4" ht="30" customHeight="1" x14ac:dyDescent="0.25">
      <c r="A11" s="250"/>
      <c r="B11" s="249"/>
      <c r="C11" s="249"/>
      <c r="D11" s="249"/>
    </row>
  </sheetData>
  <sheetProtection algorithmName="SHA-512" hashValue="rDuQKezR9/3qa0cInG9q3K2bzdJPf8ct0NicVqTEKIslfrDaOvtc/KZCRtBB35bvLyghGx61gOL2Ei0vww3Xcg==" saltValue="gDA5OPcnUy1Wjl3VO0ISGw==" spinCount="100000" sheet="1" objects="1" scenarios="1" selectLockedCells="1" selectUn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For Official Use&amp;C&amp;"Calibri"&amp;9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21"/>
  <sheetViews>
    <sheetView showWhiteSpace="0" zoomScaleNormal="100" zoomScaleSheetLayoutView="70" workbookViewId="0">
      <selection activeCell="A13" sqref="A13"/>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133</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133</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133</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134</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May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Ty9d+edD1h0wVsC/DKVMOkg3i1mzateYIfabqgQbKIfGvfiWo2QHByjhMRFcnZ4dlZ0yuAWMhPcdcrHotIBogg==" saltValue="mTchUuTRacGDkU1yMVtJ2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91" priority="6" stopIfTrue="1" operator="equal">
      <formula>0</formula>
    </cfRule>
  </conditionalFormatting>
  <conditionalFormatting sqref="D4:D22 D29:D47">
    <cfRule type="cellIs" dxfId="90" priority="10" stopIfTrue="1" operator="equal">
      <formula>0</formula>
    </cfRule>
  </conditionalFormatting>
  <conditionalFormatting sqref="D54:D57">
    <cfRule type="cellIs" dxfId="89" priority="8" stopIfTrue="1" operator="equal">
      <formula>0</formula>
    </cfRule>
  </conditionalFormatting>
  <conditionalFormatting sqref="D59:D61">
    <cfRule type="cellIs" dxfId="88" priority="4" stopIfTrue="1" operator="equal">
      <formula>0</formula>
    </cfRule>
  </conditionalFormatting>
  <conditionalFormatting sqref="D63:D68">
    <cfRule type="cellIs" dxfId="87" priority="5" stopIfTrue="1" operator="equal">
      <formula>0</formula>
    </cfRule>
  </conditionalFormatting>
  <conditionalFormatting sqref="D70">
    <cfRule type="cellIs" dxfId="86" priority="1" operator="notEqual">
      <formula>$D$57</formula>
    </cfRule>
  </conditionalFormatting>
  <conditionalFormatting sqref="D70:D72">
    <cfRule type="cellIs" dxfId="85" priority="7" stopIfTrue="1" operator="equal">
      <formula>0</formula>
    </cfRule>
  </conditionalFormatting>
  <conditionalFormatting sqref="D72">
    <cfRule type="cellIs" dxfId="84" priority="2" operator="greaterThan">
      <formula>0</formula>
    </cfRule>
    <cfRule type="cellIs" dxfId="83" priority="3" operator="lessThan">
      <formula>0</formula>
    </cfRule>
  </conditionalFormatting>
  <conditionalFormatting sqref="E55:E56">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21"/>
  <sheetViews>
    <sheetView showWhiteSpace="0" zoomScaleNormal="100" zoomScaleSheetLayoutView="70" workbookViewId="0">
      <selection activeCell="A4" sqref="A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135</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135</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135</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136</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June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c0J3EubregNOE95usnGvE7bjpJAzmW5UIRaF8m2hT0zuPWI4EDKJraat8PArUDeSA6nKQ6vgnX1zt+9K45exmA==" saltValue="yGxQn6cQTYGxn6KU7Whp6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81" priority="6" stopIfTrue="1" operator="equal">
      <formula>0</formula>
    </cfRule>
  </conditionalFormatting>
  <conditionalFormatting sqref="D4:D22 D29:D47">
    <cfRule type="cellIs" dxfId="80" priority="10" stopIfTrue="1" operator="equal">
      <formula>0</formula>
    </cfRule>
  </conditionalFormatting>
  <conditionalFormatting sqref="D54:D57">
    <cfRule type="cellIs" dxfId="79" priority="8" stopIfTrue="1" operator="equal">
      <formula>0</formula>
    </cfRule>
  </conditionalFormatting>
  <conditionalFormatting sqref="D59:D61">
    <cfRule type="cellIs" dxfId="78" priority="4" stopIfTrue="1" operator="equal">
      <formula>0</formula>
    </cfRule>
  </conditionalFormatting>
  <conditionalFormatting sqref="D63:D68">
    <cfRule type="cellIs" dxfId="77" priority="5" stopIfTrue="1" operator="equal">
      <formula>0</formula>
    </cfRule>
  </conditionalFormatting>
  <conditionalFormatting sqref="D70">
    <cfRule type="cellIs" dxfId="76" priority="1" operator="notEqual">
      <formula>$D$57</formula>
    </cfRule>
  </conditionalFormatting>
  <conditionalFormatting sqref="D70:D72">
    <cfRule type="cellIs" dxfId="75" priority="7" stopIfTrue="1" operator="equal">
      <formula>0</formula>
    </cfRule>
  </conditionalFormatting>
  <conditionalFormatting sqref="D72">
    <cfRule type="cellIs" dxfId="74" priority="2" operator="greaterThan">
      <formula>0</formula>
    </cfRule>
    <cfRule type="cellIs" dxfId="73" priority="3" operator="lessThan">
      <formula>0</formula>
    </cfRule>
  </conditionalFormatting>
  <conditionalFormatting sqref="E55:E56">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21"/>
  <sheetViews>
    <sheetView showWhiteSpace="0" zoomScaleNormal="100" zoomScaleSheetLayoutView="70" workbookViewId="0">
      <selection activeCell="H11" sqref="H11"/>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137</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137</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137</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138</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July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aXFOhYU+j03o66NmYgDkkQLpt9SJufGYhR6/PTz/1cPZXyOEV3KZqNo7LF1Ht/bRn51YeS0SEcE2al4BoaG/NA==" saltValue="vhM4zD1rWQPRYE5Hp0ZQL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71" priority="6" stopIfTrue="1" operator="equal">
      <formula>0</formula>
    </cfRule>
  </conditionalFormatting>
  <conditionalFormatting sqref="D4:D22 D29:D47">
    <cfRule type="cellIs" dxfId="70" priority="10" stopIfTrue="1" operator="equal">
      <formula>0</formula>
    </cfRule>
  </conditionalFormatting>
  <conditionalFormatting sqref="D54:D57">
    <cfRule type="cellIs" dxfId="69" priority="8" stopIfTrue="1" operator="equal">
      <formula>0</formula>
    </cfRule>
  </conditionalFormatting>
  <conditionalFormatting sqref="D59:D61">
    <cfRule type="cellIs" dxfId="68" priority="4" stopIfTrue="1" operator="equal">
      <formula>0</formula>
    </cfRule>
  </conditionalFormatting>
  <conditionalFormatting sqref="D63:D68">
    <cfRule type="cellIs" dxfId="67" priority="5" stopIfTrue="1" operator="equal">
      <formula>0</formula>
    </cfRule>
  </conditionalFormatting>
  <conditionalFormatting sqref="D70">
    <cfRule type="cellIs" dxfId="66" priority="1" operator="notEqual">
      <formula>$D$57</formula>
    </cfRule>
  </conditionalFormatting>
  <conditionalFormatting sqref="D70:D72">
    <cfRule type="cellIs" dxfId="65" priority="7" stopIfTrue="1" operator="equal">
      <formula>0</formula>
    </cfRule>
  </conditionalFormatting>
  <conditionalFormatting sqref="D72">
    <cfRule type="cellIs" dxfId="64" priority="2" operator="greaterThan">
      <formula>0</formula>
    </cfRule>
    <cfRule type="cellIs" dxfId="63" priority="3" operator="lessThan">
      <formula>0</formula>
    </cfRule>
  </conditionalFormatting>
  <conditionalFormatting sqref="E55:E56">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21"/>
  <sheetViews>
    <sheetView showWhiteSpace="0" zoomScaleNormal="100" zoomScaleSheetLayoutView="70" workbookViewId="0">
      <selection activeCell="A113" sqref="A113:L12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139</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139</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139</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140</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August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ZcjXEp0I3la0/xb02LE6AevYY8taLxJ6CZrO465ObzWjaU2AVnWK9PgpwCoTNGHH9UG/57I14Ildaf+RJ5cag==" saltValue="h0dfVbnunvZor14WCmkDO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61" priority="6" stopIfTrue="1" operator="equal">
      <formula>0</formula>
    </cfRule>
  </conditionalFormatting>
  <conditionalFormatting sqref="D4:D22 D29:D47">
    <cfRule type="cellIs" dxfId="60" priority="10" stopIfTrue="1" operator="equal">
      <formula>0</formula>
    </cfRule>
  </conditionalFormatting>
  <conditionalFormatting sqref="D54:D57">
    <cfRule type="cellIs" dxfId="59" priority="8" stopIfTrue="1" operator="equal">
      <formula>0</formula>
    </cfRule>
  </conditionalFormatting>
  <conditionalFormatting sqref="D59:D61">
    <cfRule type="cellIs" dxfId="58" priority="4" stopIfTrue="1" operator="equal">
      <formula>0</formula>
    </cfRule>
  </conditionalFormatting>
  <conditionalFormatting sqref="D63:D68">
    <cfRule type="cellIs" dxfId="57" priority="5" stopIfTrue="1" operator="equal">
      <formula>0</formula>
    </cfRule>
  </conditionalFormatting>
  <conditionalFormatting sqref="D70">
    <cfRule type="cellIs" dxfId="56" priority="1" operator="notEqual">
      <formula>$D$57</formula>
    </cfRule>
  </conditionalFormatting>
  <conditionalFormatting sqref="D70:D72">
    <cfRule type="cellIs" dxfId="55" priority="7" stopIfTrue="1" operator="equal">
      <formula>0</formula>
    </cfRule>
  </conditionalFormatting>
  <conditionalFormatting sqref="D72">
    <cfRule type="cellIs" dxfId="54" priority="2" operator="greaterThan">
      <formula>0</formula>
    </cfRule>
    <cfRule type="cellIs" dxfId="53" priority="3" operator="lessThan">
      <formula>0</formula>
    </cfRule>
  </conditionalFormatting>
  <conditionalFormatting sqref="E55:E56">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21"/>
  <sheetViews>
    <sheetView showWhiteSpace="0" zoomScaleNormal="100" zoomScaleSheetLayoutView="70" workbookViewId="0">
      <selection activeCell="A10" sqref="A1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141</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141</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141</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142</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September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zQa2zKQE5f/Fokx6PnuS8L+DhAIb/hfYGfg11f31bRgV7eaa7DCsGPJXrKBy9RKdjzCdquHZV4JZ1byEvTFqfg==" saltValue="99BhDFKNa9Ci1A8S67cjgg=="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51" priority="6" stopIfTrue="1" operator="equal">
      <formula>0</formula>
    </cfRule>
  </conditionalFormatting>
  <conditionalFormatting sqref="D4:D22 D29:D47">
    <cfRule type="cellIs" dxfId="50" priority="10" stopIfTrue="1" operator="equal">
      <formula>0</formula>
    </cfRule>
  </conditionalFormatting>
  <conditionalFormatting sqref="D54:D57">
    <cfRule type="cellIs" dxfId="49" priority="8" stopIfTrue="1" operator="equal">
      <formula>0</formula>
    </cfRule>
  </conditionalFormatting>
  <conditionalFormatting sqref="D59:D61">
    <cfRule type="cellIs" dxfId="48" priority="4" stopIfTrue="1" operator="equal">
      <formula>0</formula>
    </cfRule>
  </conditionalFormatting>
  <conditionalFormatting sqref="D63:D68">
    <cfRule type="cellIs" dxfId="47" priority="5" stopIfTrue="1" operator="equal">
      <formula>0</formula>
    </cfRule>
  </conditionalFormatting>
  <conditionalFormatting sqref="D70">
    <cfRule type="cellIs" dxfId="46" priority="1" operator="notEqual">
      <formula>$D$57</formula>
    </cfRule>
  </conditionalFormatting>
  <conditionalFormatting sqref="D70:D72">
    <cfRule type="cellIs" dxfId="45" priority="7" stopIfTrue="1" operator="equal">
      <formula>0</formula>
    </cfRule>
  </conditionalFormatting>
  <conditionalFormatting sqref="D72">
    <cfRule type="cellIs" dxfId="44" priority="2" operator="greaterThan">
      <formula>0</formula>
    </cfRule>
    <cfRule type="cellIs" dxfId="43" priority="3" operator="lessThan">
      <formula>0</formula>
    </cfRule>
  </conditionalFormatting>
  <conditionalFormatting sqref="E55:E56">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21"/>
  <sheetViews>
    <sheetView showWhiteSpace="0" zoomScaleNormal="100" zoomScaleSheetLayoutView="70" workbookViewId="0">
      <selection activeCell="A6" sqref="A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143</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143</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143</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144</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October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qaj66g8YqcCVewx9Gj69QAouHQXeO841ZmW8jgiLwfDyH7tQKD+u/aTVbrC8DjcYKp5gPUJSGC3Yg7460szsUg==" saltValue="o/WfudVTPDEeeFly63my7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41" priority="6" stopIfTrue="1" operator="equal">
      <formula>0</formula>
    </cfRule>
  </conditionalFormatting>
  <conditionalFormatting sqref="D4:D22 D29:D47">
    <cfRule type="cellIs" dxfId="40" priority="10" stopIfTrue="1" operator="equal">
      <formula>0</formula>
    </cfRule>
  </conditionalFormatting>
  <conditionalFormatting sqref="D54:D57">
    <cfRule type="cellIs" dxfId="39" priority="8" stopIfTrue="1" operator="equal">
      <formula>0</formula>
    </cfRule>
  </conditionalFormatting>
  <conditionalFormatting sqref="D59:D61">
    <cfRule type="cellIs" dxfId="38" priority="4" stopIfTrue="1" operator="equal">
      <formula>0</formula>
    </cfRule>
  </conditionalFormatting>
  <conditionalFormatting sqref="D63:D68">
    <cfRule type="cellIs" dxfId="37" priority="5" stopIfTrue="1" operator="equal">
      <formula>0</formula>
    </cfRule>
  </conditionalFormatting>
  <conditionalFormatting sqref="D70">
    <cfRule type="cellIs" dxfId="36" priority="1" operator="notEqual">
      <formula>$D$57</formula>
    </cfRule>
  </conditionalFormatting>
  <conditionalFormatting sqref="D70:D72">
    <cfRule type="cellIs" dxfId="35" priority="7" stopIfTrue="1" operator="equal">
      <formula>0</formula>
    </cfRule>
  </conditionalFormatting>
  <conditionalFormatting sqref="D72">
    <cfRule type="cellIs" dxfId="34" priority="2" operator="greaterThan">
      <formula>0</formula>
    </cfRule>
    <cfRule type="cellIs" dxfId="33" priority="3" operator="lessThan">
      <formula>0</formula>
    </cfRule>
  </conditionalFormatting>
  <conditionalFormatting sqref="E55:E56">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21"/>
  <sheetViews>
    <sheetView showWhiteSpace="0" zoomScaleNormal="100" zoomScaleSheetLayoutView="70" workbookViewId="0">
      <selection activeCell="A63" sqref="A63"/>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145</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145</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145</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146</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November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J8gJbaw2Jti5BDaWsiBlYcVsRD8iEgSw3t/MUMXcthxf+tg6cRzkLqzC/JRfPaz6CMSjysF4hREF8xr2zVII3g==" saltValue="ah8BdYqE0S82ZAJVwF+Bzg=="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31" priority="6" stopIfTrue="1" operator="equal">
      <formula>0</formula>
    </cfRule>
  </conditionalFormatting>
  <conditionalFormatting sqref="D4:D22 D29:D47">
    <cfRule type="cellIs" dxfId="30" priority="10" stopIfTrue="1" operator="equal">
      <formula>0</formula>
    </cfRule>
  </conditionalFormatting>
  <conditionalFormatting sqref="D54:D57">
    <cfRule type="cellIs" dxfId="29" priority="8" stopIfTrue="1" operator="equal">
      <formula>0</formula>
    </cfRule>
  </conditionalFormatting>
  <conditionalFormatting sqref="D59:D61">
    <cfRule type="cellIs" dxfId="28" priority="4" stopIfTrue="1" operator="equal">
      <formula>0</formula>
    </cfRule>
  </conditionalFormatting>
  <conditionalFormatting sqref="D63:D68">
    <cfRule type="cellIs" dxfId="27" priority="5" stopIfTrue="1" operator="equal">
      <formula>0</formula>
    </cfRule>
  </conditionalFormatting>
  <conditionalFormatting sqref="D70">
    <cfRule type="cellIs" dxfId="26" priority="1" operator="notEqual">
      <formula>$D$57</formula>
    </cfRule>
  </conditionalFormatting>
  <conditionalFormatting sqref="D70:D72">
    <cfRule type="cellIs" dxfId="25" priority="7" stopIfTrue="1" operator="equal">
      <formula>0</formula>
    </cfRule>
  </conditionalFormatting>
  <conditionalFormatting sqref="D72">
    <cfRule type="cellIs" dxfId="24" priority="2" operator="greaterThan">
      <formula>0</formula>
    </cfRule>
    <cfRule type="cellIs" dxfId="23" priority="3" operator="lessThan">
      <formula>0</formula>
    </cfRule>
  </conditionalFormatting>
  <conditionalFormatting sqref="E55:E56">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20"/>
  <sheetViews>
    <sheetView showWhiteSpace="0" zoomScaleNormal="100" zoomScaleSheetLayoutView="70" workbookViewId="0">
      <selection activeCell="A8" sqref="A8"/>
    </sheetView>
  </sheetViews>
  <sheetFormatPr defaultColWidth="9.140625" defaultRowHeight="12.75" x14ac:dyDescent="0.2"/>
  <cols>
    <col min="1" max="1" width="12.28515625"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322"/>
      <c r="B1" s="283"/>
      <c r="C1" s="283"/>
      <c r="D1" s="283"/>
      <c r="E1" s="283"/>
      <c r="F1" s="283"/>
      <c r="G1" s="283"/>
      <c r="H1" s="283"/>
      <c r="I1" s="283"/>
      <c r="J1" s="283"/>
      <c r="K1" s="283"/>
      <c r="L1" s="283"/>
    </row>
    <row r="2" spans="1:40" ht="54" customHeight="1" thickBot="1" x14ac:dyDescent="0.25">
      <c r="A2" s="325" t="s">
        <v>104</v>
      </c>
      <c r="B2" s="326"/>
      <c r="C2" s="326"/>
      <c r="D2" s="327" t="s">
        <v>147</v>
      </c>
      <c r="E2" s="326"/>
      <c r="F2" s="326"/>
      <c r="G2" s="326"/>
      <c r="H2" s="326"/>
      <c r="I2" s="183"/>
      <c r="J2" s="323"/>
      <c r="K2" s="326"/>
      <c r="L2" s="324"/>
    </row>
    <row r="3" spans="1:40" s="21" customFormat="1" ht="60.6" customHeight="1" thickBot="1" x14ac:dyDescent="0.25">
      <c r="A3" s="62" t="s">
        <v>10</v>
      </c>
      <c r="B3" s="62" t="s">
        <v>11</v>
      </c>
      <c r="C3" s="62" t="s">
        <v>105</v>
      </c>
      <c r="D3" s="63" t="s">
        <v>106</v>
      </c>
      <c r="E3" s="63" t="s">
        <v>14</v>
      </c>
      <c r="F3" s="63" t="s">
        <v>15</v>
      </c>
      <c r="G3" s="63" t="s">
        <v>16</v>
      </c>
      <c r="H3" s="62" t="s">
        <v>17</v>
      </c>
      <c r="I3" s="62" t="s">
        <v>148</v>
      </c>
      <c r="J3" s="62" t="s">
        <v>19</v>
      </c>
      <c r="K3" s="62" t="s">
        <v>20</v>
      </c>
      <c r="L3" s="62"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42" customHeight="1" x14ac:dyDescent="0.2">
      <c r="A4" s="244"/>
      <c r="B4" s="79"/>
      <c r="C4" s="79"/>
      <c r="D4" s="80"/>
      <c r="E4" s="81"/>
      <c r="F4" s="82"/>
      <c r="G4" s="82"/>
      <c r="H4" s="83"/>
      <c r="I4" s="84"/>
      <c r="J4" s="83"/>
      <c r="K4" s="83"/>
      <c r="L4" s="179"/>
    </row>
    <row r="5" spans="1:40" ht="28.15" customHeight="1" x14ac:dyDescent="0.2">
      <c r="A5" s="245"/>
      <c r="B5" s="86"/>
      <c r="C5" s="86"/>
      <c r="D5" s="87"/>
      <c r="E5" s="81"/>
      <c r="F5" s="82"/>
      <c r="G5" s="82"/>
      <c r="H5" s="83"/>
      <c r="I5" s="84"/>
      <c r="J5" s="83"/>
      <c r="K5" s="83"/>
      <c r="L5" s="175"/>
    </row>
    <row r="6" spans="1:40" ht="28.15" customHeight="1" x14ac:dyDescent="0.2">
      <c r="A6" s="245"/>
      <c r="B6" s="86"/>
      <c r="C6" s="86"/>
      <c r="D6" s="87"/>
      <c r="E6" s="81"/>
      <c r="F6" s="82"/>
      <c r="G6" s="82"/>
      <c r="H6" s="83"/>
      <c r="I6" s="84"/>
      <c r="J6" s="83"/>
      <c r="K6" s="83"/>
      <c r="L6" s="175"/>
    </row>
    <row r="7" spans="1:40" ht="28.15" customHeight="1" x14ac:dyDescent="0.2">
      <c r="A7" s="245"/>
      <c r="B7" s="86"/>
      <c r="C7" s="86"/>
      <c r="D7" s="87">
        <f t="shared" ref="D7:D22" si="0">SUM(E7:K7)</f>
        <v>0</v>
      </c>
      <c r="E7" s="99"/>
      <c r="F7" s="99"/>
      <c r="G7" s="100"/>
      <c r="H7" s="101"/>
      <c r="I7" s="103"/>
      <c r="J7" s="101"/>
      <c r="K7" s="101"/>
      <c r="L7" s="175"/>
    </row>
    <row r="8" spans="1:40" ht="28.15" customHeight="1" x14ac:dyDescent="0.2">
      <c r="A8" s="245"/>
      <c r="B8" s="86"/>
      <c r="C8" s="86"/>
      <c r="D8" s="87">
        <f t="shared" si="0"/>
        <v>0</v>
      </c>
      <c r="E8" s="99"/>
      <c r="F8" s="99"/>
      <c r="G8" s="100"/>
      <c r="H8" s="101"/>
      <c r="I8" s="103"/>
      <c r="J8" s="101"/>
      <c r="K8" s="101"/>
      <c r="L8" s="175"/>
    </row>
    <row r="9" spans="1:40" ht="28.15" customHeight="1" x14ac:dyDescent="0.2">
      <c r="A9" s="245"/>
      <c r="B9" s="86"/>
      <c r="C9" s="86"/>
      <c r="D9" s="87">
        <f t="shared" si="0"/>
        <v>0</v>
      </c>
      <c r="E9" s="99"/>
      <c r="F9" s="99"/>
      <c r="G9" s="100"/>
      <c r="H9" s="101"/>
      <c r="I9" s="103"/>
      <c r="J9" s="101"/>
      <c r="K9" s="101"/>
      <c r="L9" s="175"/>
    </row>
    <row r="10" spans="1:40" ht="28.15" customHeight="1" x14ac:dyDescent="0.2">
      <c r="A10" s="245"/>
      <c r="B10" s="86"/>
      <c r="C10" s="86"/>
      <c r="D10" s="87">
        <f t="shared" si="0"/>
        <v>0</v>
      </c>
      <c r="E10" s="99"/>
      <c r="F10" s="99"/>
      <c r="G10" s="100"/>
      <c r="H10" s="101"/>
      <c r="I10" s="103"/>
      <c r="J10" s="101"/>
      <c r="K10" s="101"/>
      <c r="L10" s="175"/>
    </row>
    <row r="11" spans="1:40" ht="28.15" customHeight="1" x14ac:dyDescent="0.2">
      <c r="A11" s="245"/>
      <c r="B11" s="86"/>
      <c r="C11" s="86"/>
      <c r="D11" s="87">
        <f t="shared" si="0"/>
        <v>0</v>
      </c>
      <c r="E11" s="99"/>
      <c r="F11" s="99"/>
      <c r="G11" s="100"/>
      <c r="H11" s="101"/>
      <c r="I11" s="103"/>
      <c r="J11" s="101"/>
      <c r="K11" s="101"/>
      <c r="L11" s="175"/>
    </row>
    <row r="12" spans="1:40" ht="28.15" customHeight="1" x14ac:dyDescent="0.2">
      <c r="A12" s="245"/>
      <c r="B12" s="86"/>
      <c r="C12" s="86"/>
      <c r="D12" s="87">
        <f t="shared" si="0"/>
        <v>0</v>
      </c>
      <c r="E12" s="99"/>
      <c r="F12" s="99"/>
      <c r="G12" s="100"/>
      <c r="H12" s="101"/>
      <c r="I12" s="103"/>
      <c r="J12" s="101"/>
      <c r="K12" s="101"/>
      <c r="L12" s="175"/>
    </row>
    <row r="13" spans="1:40" ht="28.15" customHeight="1" x14ac:dyDescent="0.2">
      <c r="A13" s="245"/>
      <c r="B13" s="86"/>
      <c r="C13" s="86"/>
      <c r="D13" s="87">
        <f t="shared" si="0"/>
        <v>0</v>
      </c>
      <c r="E13" s="99"/>
      <c r="F13" s="99"/>
      <c r="G13" s="100"/>
      <c r="H13" s="101"/>
      <c r="I13" s="103"/>
      <c r="J13" s="101"/>
      <c r="K13" s="101"/>
      <c r="L13" s="175"/>
    </row>
    <row r="14" spans="1:40" ht="28.15" customHeight="1" x14ac:dyDescent="0.2">
      <c r="A14" s="245"/>
      <c r="B14" s="86"/>
      <c r="C14" s="86"/>
      <c r="D14" s="87">
        <f t="shared" si="0"/>
        <v>0</v>
      </c>
      <c r="E14" s="99"/>
      <c r="F14" s="99"/>
      <c r="G14" s="100"/>
      <c r="H14" s="101"/>
      <c r="I14" s="103"/>
      <c r="J14" s="101"/>
      <c r="K14" s="101"/>
      <c r="L14" s="175"/>
    </row>
    <row r="15" spans="1:40" ht="28.15" customHeight="1" x14ac:dyDescent="0.2">
      <c r="A15" s="245"/>
      <c r="B15" s="86"/>
      <c r="C15" s="86"/>
      <c r="D15" s="87">
        <f t="shared" si="0"/>
        <v>0</v>
      </c>
      <c r="E15" s="99"/>
      <c r="F15" s="99"/>
      <c r="G15" s="100"/>
      <c r="H15" s="101"/>
      <c r="I15" s="103"/>
      <c r="J15" s="101"/>
      <c r="K15" s="101"/>
      <c r="L15" s="175"/>
    </row>
    <row r="16" spans="1:40" ht="28.15" customHeight="1" x14ac:dyDescent="0.2">
      <c r="A16" s="245"/>
      <c r="B16" s="86"/>
      <c r="C16" s="86"/>
      <c r="D16" s="87">
        <f t="shared" si="0"/>
        <v>0</v>
      </c>
      <c r="E16" s="99"/>
      <c r="F16" s="99"/>
      <c r="G16" s="100"/>
      <c r="H16" s="101"/>
      <c r="I16" s="103"/>
      <c r="J16" s="101"/>
      <c r="K16" s="101"/>
      <c r="L16" s="175"/>
    </row>
    <row r="17" spans="1:40" ht="28.15" customHeight="1" x14ac:dyDescent="0.2">
      <c r="A17" s="245"/>
      <c r="B17" s="86"/>
      <c r="C17" s="86"/>
      <c r="D17" s="87">
        <f t="shared" si="0"/>
        <v>0</v>
      </c>
      <c r="E17" s="99"/>
      <c r="F17" s="99"/>
      <c r="G17" s="100"/>
      <c r="H17" s="101"/>
      <c r="I17" s="103"/>
      <c r="J17" s="101"/>
      <c r="K17" s="101"/>
      <c r="L17" s="175"/>
    </row>
    <row r="18" spans="1:40" ht="28.15" customHeight="1" x14ac:dyDescent="0.2">
      <c r="A18" s="245"/>
      <c r="B18" s="86"/>
      <c r="C18" s="86"/>
      <c r="D18" s="87">
        <f t="shared" si="0"/>
        <v>0</v>
      </c>
      <c r="E18" s="99"/>
      <c r="F18" s="99"/>
      <c r="G18" s="100"/>
      <c r="H18" s="101"/>
      <c r="I18" s="103"/>
      <c r="J18" s="101"/>
      <c r="K18" s="101"/>
      <c r="L18" s="175"/>
    </row>
    <row r="19" spans="1:40" ht="28.15" customHeight="1" x14ac:dyDescent="0.2">
      <c r="A19" s="245"/>
      <c r="B19" s="86"/>
      <c r="C19" s="86"/>
      <c r="D19" s="87">
        <f t="shared" si="0"/>
        <v>0</v>
      </c>
      <c r="E19" s="99"/>
      <c r="F19" s="99"/>
      <c r="G19" s="100"/>
      <c r="H19" s="101"/>
      <c r="I19" s="103"/>
      <c r="J19" s="101"/>
      <c r="K19" s="101"/>
      <c r="L19" s="175"/>
    </row>
    <row r="20" spans="1:40" ht="28.15" customHeight="1" x14ac:dyDescent="0.2">
      <c r="A20" s="244"/>
      <c r="B20" s="79"/>
      <c r="C20" s="79"/>
      <c r="D20" s="87">
        <f t="shared" si="0"/>
        <v>0</v>
      </c>
      <c r="E20" s="99"/>
      <c r="F20" s="99"/>
      <c r="G20" s="82"/>
      <c r="H20" s="83"/>
      <c r="I20" s="84"/>
      <c r="J20" s="83"/>
      <c r="K20" s="83"/>
      <c r="L20" s="175"/>
    </row>
    <row r="21" spans="1:40" ht="28.15" customHeight="1" thickBot="1" x14ac:dyDescent="0.25">
      <c r="A21" s="246"/>
      <c r="B21" s="119"/>
      <c r="C21" s="119"/>
      <c r="D21" s="89">
        <f t="shared" si="0"/>
        <v>0</v>
      </c>
      <c r="E21" s="120"/>
      <c r="F21" s="120"/>
      <c r="G21" s="121"/>
      <c r="H21" s="90"/>
      <c r="I21" s="122"/>
      <c r="J21" s="90"/>
      <c r="K21" s="90"/>
      <c r="L21" s="180"/>
    </row>
    <row r="22" spans="1:40" ht="18.75" customHeight="1" thickTop="1" x14ac:dyDescent="0.2">
      <c r="A22" s="310" t="s">
        <v>42</v>
      </c>
      <c r="B22" s="311"/>
      <c r="C22" s="312"/>
      <c r="D22" s="10">
        <f t="shared" si="0"/>
        <v>0</v>
      </c>
      <c r="E22" s="54">
        <f t="shared" ref="E22:K22" si="1">SUM(E4:E21)</f>
        <v>0</v>
      </c>
      <c r="F22" s="54">
        <f t="shared" si="1"/>
        <v>0</v>
      </c>
      <c r="G22" s="54">
        <f t="shared" si="1"/>
        <v>0</v>
      </c>
      <c r="H22" s="54">
        <f t="shared" si="1"/>
        <v>0</v>
      </c>
      <c r="I22" s="54">
        <f t="shared" si="1"/>
        <v>0</v>
      </c>
      <c r="J22" s="54">
        <f t="shared" si="1"/>
        <v>0</v>
      </c>
      <c r="K22" s="55">
        <f t="shared" si="1"/>
        <v>0</v>
      </c>
      <c r="L22" s="178"/>
    </row>
    <row r="23" spans="1:40" ht="18.75" customHeight="1" x14ac:dyDescent="0.2">
      <c r="A23" s="316" t="s">
        <v>149</v>
      </c>
      <c r="B23" s="254"/>
      <c r="C23" s="314"/>
      <c r="D23" s="31" t="e">
        <f>#REF!</f>
        <v>#REF!</v>
      </c>
      <c r="E23" s="31" t="e">
        <f>#REF!</f>
        <v>#REF!</v>
      </c>
      <c r="F23" s="31" t="e">
        <f>#REF!</f>
        <v>#REF!</v>
      </c>
      <c r="G23" s="31" t="e">
        <f>#REF!</f>
        <v>#REF!</v>
      </c>
      <c r="H23" s="31" t="e">
        <f>#REF!</f>
        <v>#REF!</v>
      </c>
      <c r="I23" s="31" t="e">
        <f>#REF!</f>
        <v>#REF!</v>
      </c>
      <c r="J23" s="57" t="e">
        <f>#REF!</f>
        <v>#REF!</v>
      </c>
      <c r="K23" s="57" t="e">
        <f>#REF!</f>
        <v>#REF!</v>
      </c>
      <c r="L23" s="176"/>
    </row>
    <row r="24" spans="1:40" ht="18.75" customHeight="1" thickBot="1" x14ac:dyDescent="0.25">
      <c r="A24" s="282" t="s">
        <v>44</v>
      </c>
      <c r="B24" s="283"/>
      <c r="C24" s="284"/>
      <c r="D24" s="11" t="e">
        <f t="shared" ref="D24:K24" si="2">D22+D23</f>
        <v>#REF!</v>
      </c>
      <c r="E24" s="11" t="e">
        <f t="shared" si="2"/>
        <v>#REF!</v>
      </c>
      <c r="F24" s="11" t="e">
        <f t="shared" si="2"/>
        <v>#REF!</v>
      </c>
      <c r="G24" s="11" t="e">
        <f t="shared" si="2"/>
        <v>#REF!</v>
      </c>
      <c r="H24" s="11" t="e">
        <f t="shared" si="2"/>
        <v>#REF!</v>
      </c>
      <c r="I24" s="11" t="e">
        <f t="shared" si="2"/>
        <v>#REF!</v>
      </c>
      <c r="J24" s="11" t="e">
        <f t="shared" si="2"/>
        <v>#REF!</v>
      </c>
      <c r="K24" s="56" t="e">
        <f t="shared" si="2"/>
        <v>#REF!</v>
      </c>
      <c r="L24" s="177"/>
    </row>
    <row r="25" spans="1:40" ht="18.75" customHeight="1" thickBot="1" x14ac:dyDescent="0.25">
      <c r="A25" s="184"/>
      <c r="B25" s="164" t="s">
        <v>108</v>
      </c>
      <c r="C25" s="185"/>
      <c r="D25" s="186">
        <f>(SUM(D4:D21))-D22</f>
        <v>0</v>
      </c>
      <c r="E25" s="187"/>
      <c r="F25" s="187"/>
      <c r="G25" s="187"/>
      <c r="H25" s="187"/>
      <c r="I25" s="187"/>
      <c r="J25" s="187"/>
      <c r="K25" s="188"/>
      <c r="L25" s="189"/>
    </row>
    <row r="26" spans="1:40" ht="54" customHeight="1" thickBot="1" x14ac:dyDescent="0.25">
      <c r="A26" s="342" t="s">
        <v>109</v>
      </c>
      <c r="B26" s="335"/>
      <c r="C26" s="335"/>
      <c r="D26" s="341" t="s">
        <v>147</v>
      </c>
      <c r="E26" s="335"/>
      <c r="F26" s="335"/>
      <c r="G26" s="335"/>
      <c r="H26" s="335"/>
      <c r="I26" s="181"/>
      <c r="J26" s="334"/>
      <c r="K26" s="335"/>
      <c r="L26" s="336"/>
    </row>
    <row r="27" spans="1:40" s="22" customFormat="1" ht="45" customHeight="1" thickBot="1" x14ac:dyDescent="0.25">
      <c r="A27" s="62" t="s">
        <v>10</v>
      </c>
      <c r="B27" s="62" t="s">
        <v>46</v>
      </c>
      <c r="C27" s="62" t="s">
        <v>12</v>
      </c>
      <c r="D27" s="63" t="s">
        <v>13</v>
      </c>
      <c r="E27" s="63" t="s">
        <v>14</v>
      </c>
      <c r="F27" s="63" t="s">
        <v>15</v>
      </c>
      <c r="G27" s="63" t="s">
        <v>16</v>
      </c>
      <c r="H27" s="62" t="s">
        <v>47</v>
      </c>
      <c r="I27" s="62" t="s">
        <v>48</v>
      </c>
      <c r="J27" s="64" t="s">
        <v>19</v>
      </c>
      <c r="K27" s="63" t="s">
        <v>20</v>
      </c>
      <c r="L27" s="62" t="s">
        <v>21</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8.15" customHeight="1" x14ac:dyDescent="0.2">
      <c r="A28" s="91"/>
      <c r="B28" s="92"/>
      <c r="C28" s="92"/>
      <c r="D28" s="80">
        <f t="shared" ref="D28:D42" si="3">SUM(E28:K28)</f>
        <v>0</v>
      </c>
      <c r="E28" s="93"/>
      <c r="F28" s="94"/>
      <c r="G28" s="94"/>
      <c r="H28" s="95"/>
      <c r="I28" s="96"/>
      <c r="J28" s="97"/>
      <c r="K28" s="94"/>
      <c r="L28" s="229"/>
    </row>
    <row r="29" spans="1:40" ht="28.15" customHeight="1" x14ac:dyDescent="0.2">
      <c r="A29" s="85"/>
      <c r="B29" s="86"/>
      <c r="C29" s="86"/>
      <c r="D29" s="87">
        <f t="shared" si="3"/>
        <v>0</v>
      </c>
      <c r="E29" s="99"/>
      <c r="F29" s="100"/>
      <c r="G29" s="100"/>
      <c r="H29" s="101"/>
      <c r="I29" s="102"/>
      <c r="J29" s="103"/>
      <c r="K29" s="100"/>
      <c r="L29" s="230"/>
    </row>
    <row r="30" spans="1:40" ht="28.15" customHeight="1" x14ac:dyDescent="0.2">
      <c r="A30" s="85"/>
      <c r="B30" s="86"/>
      <c r="C30" s="86"/>
      <c r="D30" s="87">
        <f t="shared" si="3"/>
        <v>0</v>
      </c>
      <c r="E30" s="99"/>
      <c r="F30" s="100"/>
      <c r="G30" s="100"/>
      <c r="H30" s="101"/>
      <c r="I30" s="102"/>
      <c r="J30" s="103"/>
      <c r="K30" s="100"/>
      <c r="L30" s="230"/>
    </row>
    <row r="31" spans="1:40" ht="28.15" customHeight="1" x14ac:dyDescent="0.2">
      <c r="A31" s="85"/>
      <c r="B31" s="86"/>
      <c r="C31" s="86"/>
      <c r="D31" s="87">
        <f t="shared" si="3"/>
        <v>0</v>
      </c>
      <c r="E31" s="99"/>
      <c r="F31" s="100"/>
      <c r="G31" s="100"/>
      <c r="H31" s="101"/>
      <c r="I31" s="102"/>
      <c r="J31" s="103"/>
      <c r="K31" s="100"/>
      <c r="L31" s="230"/>
    </row>
    <row r="32" spans="1:40" ht="28.15" customHeight="1" x14ac:dyDescent="0.2">
      <c r="A32" s="85"/>
      <c r="B32" s="86"/>
      <c r="C32" s="86"/>
      <c r="D32" s="87">
        <f t="shared" si="3"/>
        <v>0</v>
      </c>
      <c r="E32" s="99"/>
      <c r="F32" s="100"/>
      <c r="G32" s="100"/>
      <c r="H32" s="101"/>
      <c r="I32" s="102"/>
      <c r="J32" s="103"/>
      <c r="K32" s="100"/>
      <c r="L32" s="230"/>
    </row>
    <row r="33" spans="1:12" ht="28.15" customHeight="1" x14ac:dyDescent="0.2">
      <c r="A33" s="85"/>
      <c r="B33" s="86"/>
      <c r="C33" s="86"/>
      <c r="D33" s="87">
        <f t="shared" si="3"/>
        <v>0</v>
      </c>
      <c r="E33" s="99"/>
      <c r="F33" s="100"/>
      <c r="G33" s="100"/>
      <c r="H33" s="101"/>
      <c r="I33" s="102"/>
      <c r="J33" s="103"/>
      <c r="K33" s="100"/>
      <c r="L33" s="230"/>
    </row>
    <row r="34" spans="1:12" ht="28.15" customHeight="1" x14ac:dyDescent="0.2">
      <c r="A34" s="85"/>
      <c r="B34" s="86"/>
      <c r="C34" s="86"/>
      <c r="D34" s="87">
        <f t="shared" si="3"/>
        <v>0</v>
      </c>
      <c r="E34" s="99"/>
      <c r="F34" s="100"/>
      <c r="G34" s="100"/>
      <c r="H34" s="101"/>
      <c r="I34" s="102"/>
      <c r="J34" s="103"/>
      <c r="K34" s="100"/>
      <c r="L34" s="230"/>
    </row>
    <row r="35" spans="1:12" ht="28.15" customHeight="1" x14ac:dyDescent="0.2">
      <c r="A35" s="85"/>
      <c r="B35" s="86"/>
      <c r="C35" s="86"/>
      <c r="D35" s="87">
        <f t="shared" si="3"/>
        <v>0</v>
      </c>
      <c r="E35" s="99"/>
      <c r="F35" s="100"/>
      <c r="G35" s="100"/>
      <c r="H35" s="101"/>
      <c r="I35" s="102"/>
      <c r="J35" s="103"/>
      <c r="K35" s="100"/>
      <c r="L35" s="230"/>
    </row>
    <row r="36" spans="1:12" ht="28.15" customHeight="1" x14ac:dyDescent="0.2">
      <c r="A36" s="85"/>
      <c r="B36" s="86"/>
      <c r="C36" s="86"/>
      <c r="D36" s="87">
        <f t="shared" si="3"/>
        <v>0</v>
      </c>
      <c r="E36" s="99"/>
      <c r="F36" s="100"/>
      <c r="G36" s="100"/>
      <c r="H36" s="101"/>
      <c r="I36" s="102"/>
      <c r="J36" s="103"/>
      <c r="K36" s="100"/>
      <c r="L36" s="230"/>
    </row>
    <row r="37" spans="1:12" ht="28.15" customHeight="1" x14ac:dyDescent="0.2">
      <c r="A37" s="85"/>
      <c r="B37" s="86"/>
      <c r="C37" s="86"/>
      <c r="D37" s="87">
        <f t="shared" si="3"/>
        <v>0</v>
      </c>
      <c r="E37" s="99"/>
      <c r="F37" s="100"/>
      <c r="G37" s="100"/>
      <c r="H37" s="101"/>
      <c r="I37" s="102"/>
      <c r="J37" s="103"/>
      <c r="K37" s="100"/>
      <c r="L37" s="230"/>
    </row>
    <row r="38" spans="1:12" ht="28.15" customHeight="1" x14ac:dyDescent="0.2">
      <c r="A38" s="85"/>
      <c r="B38" s="86"/>
      <c r="C38" s="86"/>
      <c r="D38" s="87">
        <f t="shared" si="3"/>
        <v>0</v>
      </c>
      <c r="E38" s="99"/>
      <c r="F38" s="100"/>
      <c r="G38" s="100"/>
      <c r="H38" s="101"/>
      <c r="I38" s="102"/>
      <c r="J38" s="103"/>
      <c r="K38" s="100"/>
      <c r="L38" s="230"/>
    </row>
    <row r="39" spans="1:12" ht="28.15" customHeight="1" x14ac:dyDescent="0.2">
      <c r="A39" s="85"/>
      <c r="B39" s="86"/>
      <c r="C39" s="86"/>
      <c r="D39" s="87">
        <f t="shared" si="3"/>
        <v>0</v>
      </c>
      <c r="E39" s="99"/>
      <c r="F39" s="100"/>
      <c r="G39" s="100"/>
      <c r="H39" s="101"/>
      <c r="I39" s="102"/>
      <c r="J39" s="103"/>
      <c r="K39" s="100"/>
      <c r="L39" s="230"/>
    </row>
    <row r="40" spans="1:12" ht="28.15" customHeight="1" x14ac:dyDescent="0.2">
      <c r="A40" s="85"/>
      <c r="B40" s="86"/>
      <c r="C40" s="86"/>
      <c r="D40" s="87">
        <f t="shared" si="3"/>
        <v>0</v>
      </c>
      <c r="E40" s="99"/>
      <c r="F40" s="100"/>
      <c r="G40" s="100"/>
      <c r="H40" s="101"/>
      <c r="I40" s="102"/>
      <c r="J40" s="103"/>
      <c r="K40" s="100"/>
      <c r="L40" s="230"/>
    </row>
    <row r="41" spans="1:12" ht="28.15" customHeight="1" x14ac:dyDescent="0.2">
      <c r="A41" s="85"/>
      <c r="B41" s="86"/>
      <c r="C41" s="86"/>
      <c r="D41" s="87">
        <f t="shared" si="3"/>
        <v>0</v>
      </c>
      <c r="E41" s="99"/>
      <c r="F41" s="100"/>
      <c r="G41" s="100"/>
      <c r="H41" s="101"/>
      <c r="I41" s="102"/>
      <c r="J41" s="103"/>
      <c r="K41" s="100"/>
      <c r="L41" s="230"/>
    </row>
    <row r="42" spans="1:12" ht="28.15" customHeight="1" thickBot="1" x14ac:dyDescent="0.25">
      <c r="A42" s="118"/>
      <c r="B42" s="119"/>
      <c r="C42" s="119"/>
      <c r="D42" s="89">
        <f t="shared" si="3"/>
        <v>0</v>
      </c>
      <c r="E42" s="120"/>
      <c r="F42" s="121"/>
      <c r="G42" s="121"/>
      <c r="H42" s="90"/>
      <c r="I42" s="222"/>
      <c r="J42" s="122"/>
      <c r="K42" s="121"/>
      <c r="L42" s="233"/>
    </row>
    <row r="43" spans="1:12" ht="38.65" customHeight="1" thickTop="1" x14ac:dyDescent="0.2">
      <c r="A43" s="330" t="s">
        <v>150</v>
      </c>
      <c r="B43" s="331"/>
      <c r="C43" s="332"/>
      <c r="D43" s="221">
        <f>SUM(E43:J43)</f>
        <v>0</v>
      </c>
      <c r="E43" s="81"/>
      <c r="F43" s="81"/>
      <c r="G43" s="82"/>
      <c r="H43" s="83"/>
      <c r="I43" s="84"/>
      <c r="J43" s="83"/>
      <c r="K43" s="83"/>
      <c r="L43" s="220" t="s">
        <v>151</v>
      </c>
    </row>
    <row r="44" spans="1:12" ht="38.65" customHeight="1" x14ac:dyDescent="0.2">
      <c r="A44" s="333" t="s">
        <v>150</v>
      </c>
      <c r="B44" s="261"/>
      <c r="C44" s="262"/>
      <c r="D44" s="171">
        <f>SUM(E44:J44)</f>
        <v>0</v>
      </c>
      <c r="E44" s="99"/>
      <c r="F44" s="99"/>
      <c r="G44" s="100"/>
      <c r="H44" s="101"/>
      <c r="I44" s="103"/>
      <c r="J44" s="101"/>
      <c r="K44" s="101"/>
      <c r="L44" s="220" t="s">
        <v>151</v>
      </c>
    </row>
    <row r="45" spans="1:12" ht="38.65" customHeight="1" thickBot="1" x14ac:dyDescent="0.25">
      <c r="A45" s="338" t="s">
        <v>150</v>
      </c>
      <c r="B45" s="339"/>
      <c r="C45" s="340"/>
      <c r="D45" s="172">
        <f>SUM(E45:J45)</f>
        <v>0</v>
      </c>
      <c r="E45" s="167"/>
      <c r="F45" s="168"/>
      <c r="G45" s="168"/>
      <c r="H45" s="169"/>
      <c r="I45" s="170"/>
      <c r="J45" s="106"/>
      <c r="K45" s="106"/>
      <c r="L45" s="220" t="s">
        <v>151</v>
      </c>
    </row>
    <row r="46" spans="1:12" ht="18.75" customHeight="1" thickTop="1" x14ac:dyDescent="0.2">
      <c r="A46" s="310" t="s">
        <v>42</v>
      </c>
      <c r="B46" s="311"/>
      <c r="C46" s="312"/>
      <c r="D46" s="10">
        <f>SUM(E46:K46)</f>
        <v>0</v>
      </c>
      <c r="E46" s="54">
        <f t="shared" ref="E46:K46" si="4">SUM(E28:E45)</f>
        <v>0</v>
      </c>
      <c r="F46" s="54">
        <f t="shared" si="4"/>
        <v>0</v>
      </c>
      <c r="G46" s="54">
        <f t="shared" si="4"/>
        <v>0</v>
      </c>
      <c r="H46" s="54">
        <f t="shared" si="4"/>
        <v>0</v>
      </c>
      <c r="I46" s="54">
        <f t="shared" si="4"/>
        <v>0</v>
      </c>
      <c r="J46" s="54">
        <f t="shared" si="4"/>
        <v>0</v>
      </c>
      <c r="K46" s="54">
        <f t="shared" si="4"/>
        <v>0</v>
      </c>
      <c r="L46" s="59"/>
    </row>
    <row r="47" spans="1:12" ht="18.75" customHeight="1" x14ac:dyDescent="0.2">
      <c r="A47" s="316" t="s">
        <v>149</v>
      </c>
      <c r="B47" s="254"/>
      <c r="C47" s="314"/>
      <c r="D47" s="31" t="e">
        <f>#REF!</f>
        <v>#REF!</v>
      </c>
      <c r="E47" s="31" t="e">
        <f>#REF!</f>
        <v>#REF!</v>
      </c>
      <c r="F47" s="31" t="e">
        <f>#REF!</f>
        <v>#REF!</v>
      </c>
      <c r="G47" s="31" t="e">
        <f>#REF!</f>
        <v>#REF!</v>
      </c>
      <c r="H47" s="31" t="e">
        <f>#REF!</f>
        <v>#REF!</v>
      </c>
      <c r="I47" s="31" t="e">
        <f>#REF!</f>
        <v>#REF!</v>
      </c>
      <c r="J47" s="31" t="e">
        <f>#REF!</f>
        <v>#REF!</v>
      </c>
      <c r="K47" s="31" t="e">
        <f>#REF!</f>
        <v>#REF!</v>
      </c>
      <c r="L47" s="60"/>
    </row>
    <row r="48" spans="1:12" ht="18.75" customHeight="1" thickBot="1" x14ac:dyDescent="0.25">
      <c r="A48" s="282" t="s">
        <v>44</v>
      </c>
      <c r="B48" s="283"/>
      <c r="C48" s="284"/>
      <c r="D48" s="11" t="e">
        <f t="shared" ref="D48:K48" si="5">D46+D47</f>
        <v>#REF!</v>
      </c>
      <c r="E48" s="11" t="e">
        <f t="shared" si="5"/>
        <v>#REF!</v>
      </c>
      <c r="F48" s="11" t="e">
        <f t="shared" si="5"/>
        <v>#REF!</v>
      </c>
      <c r="G48" s="11" t="e">
        <f t="shared" si="5"/>
        <v>#REF!</v>
      </c>
      <c r="H48" s="11" t="e">
        <f t="shared" si="5"/>
        <v>#REF!</v>
      </c>
      <c r="I48" s="11" t="e">
        <f t="shared" si="5"/>
        <v>#REF!</v>
      </c>
      <c r="J48" s="11" t="e">
        <f t="shared" si="5"/>
        <v>#REF!</v>
      </c>
      <c r="K48" s="11" t="e">
        <f t="shared" si="5"/>
        <v>#REF!</v>
      </c>
      <c r="L48" s="61"/>
    </row>
    <row r="49" spans="1:40" ht="18.75" customHeight="1" x14ac:dyDescent="0.2">
      <c r="A49" s="6"/>
      <c r="B49" s="7" t="s">
        <v>112</v>
      </c>
      <c r="C49" s="6"/>
      <c r="D49" s="9">
        <f>(SUM(D28:D45))-D46</f>
        <v>0</v>
      </c>
      <c r="E49" s="8"/>
      <c r="F49" s="8"/>
      <c r="G49" s="8"/>
      <c r="H49" s="8"/>
      <c r="I49" s="8"/>
      <c r="J49" s="8"/>
      <c r="K49" s="5"/>
    </row>
    <row r="50" spans="1:40" s="68" customFormat="1" ht="54" customHeight="1" x14ac:dyDescent="0.2">
      <c r="A50" s="287" t="s">
        <v>70</v>
      </c>
      <c r="B50" s="259"/>
      <c r="C50" s="259"/>
      <c r="D50" s="259"/>
      <c r="E50" s="240" t="s">
        <v>147</v>
      </c>
      <c r="F50" s="67"/>
      <c r="G50" s="67"/>
      <c r="H50" s="67"/>
      <c r="I50" s="67"/>
      <c r="J50" s="258"/>
      <c r="K50" s="259"/>
      <c r="L50" s="259"/>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7.5" customHeight="1" x14ac:dyDescent="0.25">
      <c r="A51" s="253" t="s">
        <v>72</v>
      </c>
      <c r="B51" s="254"/>
      <c r="C51" s="254"/>
      <c r="D51" s="254"/>
      <c r="E51" s="254"/>
      <c r="F51" s="254"/>
      <c r="G51" s="254"/>
      <c r="H51" s="254"/>
      <c r="I51" s="254"/>
      <c r="J51" s="254"/>
      <c r="K51" s="254"/>
      <c r="L51" s="125"/>
    </row>
    <row r="52" spans="1:40" ht="22.5" customHeight="1" x14ac:dyDescent="0.2">
      <c r="A52" s="275" t="s">
        <v>73</v>
      </c>
      <c r="B52" s="254"/>
      <c r="C52" s="20"/>
      <c r="D52" s="13">
        <f>Nov!D57</f>
        <v>0</v>
      </c>
      <c r="E52" s="274" t="s">
        <v>152</v>
      </c>
      <c r="F52" s="254"/>
      <c r="G52" s="254"/>
      <c r="H52" s="254"/>
      <c r="I52" s="254"/>
      <c r="J52" s="254"/>
      <c r="K52" s="254"/>
      <c r="L52" s="254"/>
    </row>
    <row r="53" spans="1:40" ht="22.5" customHeight="1" x14ac:dyDescent="0.2">
      <c r="A53" s="275" t="s">
        <v>74</v>
      </c>
      <c r="B53" s="254"/>
      <c r="C53" s="20"/>
      <c r="D53" s="13">
        <f>D22</f>
        <v>0</v>
      </c>
      <c r="E53" s="24"/>
      <c r="F53" s="25"/>
      <c r="G53" s="25"/>
      <c r="H53" s="25"/>
      <c r="I53" s="25"/>
      <c r="J53" s="25"/>
      <c r="K53" s="25"/>
    </row>
    <row r="54" spans="1:40" ht="22.5" customHeight="1" x14ac:dyDescent="0.2">
      <c r="A54" s="275" t="s">
        <v>75</v>
      </c>
      <c r="B54" s="254"/>
      <c r="C54" s="20"/>
      <c r="D54" s="13">
        <f>D46</f>
        <v>0</v>
      </c>
      <c r="E54" s="24"/>
      <c r="F54" s="25"/>
      <c r="G54" s="25"/>
      <c r="H54" s="25"/>
      <c r="I54" s="25"/>
      <c r="J54" s="25"/>
      <c r="K54" s="25"/>
    </row>
    <row r="55" spans="1:40" ht="22.5" customHeight="1" x14ac:dyDescent="0.2">
      <c r="A55" s="263" t="s">
        <v>76</v>
      </c>
      <c r="B55" s="254"/>
      <c r="C55" s="254"/>
      <c r="D55" s="58">
        <f>SUM(D52:D53)-D54</f>
        <v>0</v>
      </c>
      <c r="E55" s="274"/>
      <c r="F55" s="254"/>
      <c r="G55" s="254"/>
      <c r="H55" s="254"/>
      <c r="I55" s="254"/>
      <c r="J55" s="254"/>
      <c r="K55" s="254"/>
      <c r="L55" s="254"/>
    </row>
    <row r="56" spans="1:40" ht="37.5" customHeight="1" x14ac:dyDescent="0.25">
      <c r="A56" s="253" t="s">
        <v>77</v>
      </c>
      <c r="B56" s="254"/>
      <c r="C56" s="15"/>
      <c r="D56" s="4"/>
      <c r="E56" s="4"/>
      <c r="F56" s="15"/>
      <c r="G56" s="15"/>
      <c r="H56" s="15"/>
      <c r="I56" s="15"/>
      <c r="J56" s="15"/>
      <c r="K56" s="15"/>
    </row>
    <row r="57" spans="1:40" ht="22.5" customHeight="1" x14ac:dyDescent="0.2">
      <c r="A57" s="275" t="s">
        <v>78</v>
      </c>
      <c r="B57" s="254"/>
      <c r="D57" s="109">
        <v>0</v>
      </c>
      <c r="E57" s="337" t="s">
        <v>153</v>
      </c>
      <c r="F57" s="254"/>
      <c r="G57" s="254"/>
      <c r="H57" s="254"/>
      <c r="I57" s="254"/>
      <c r="J57" s="254"/>
      <c r="K57" s="254"/>
      <c r="L57" s="254"/>
    </row>
    <row r="58" spans="1:40" ht="22.5" customHeight="1" x14ac:dyDescent="0.2">
      <c r="A58" s="275" t="s">
        <v>79</v>
      </c>
      <c r="B58" s="254"/>
      <c r="D58" s="109">
        <v>0</v>
      </c>
      <c r="E58" s="274" t="s">
        <v>115</v>
      </c>
      <c r="F58" s="254"/>
      <c r="G58" s="254"/>
      <c r="H58" s="254"/>
      <c r="I58" s="254"/>
      <c r="J58" s="254"/>
      <c r="K58" s="254"/>
      <c r="L58" s="254"/>
    </row>
    <row r="59" spans="1:40" ht="22.5" customHeight="1" x14ac:dyDescent="0.2">
      <c r="A59" s="275" t="s">
        <v>80</v>
      </c>
      <c r="B59" s="254"/>
      <c r="D59" s="134">
        <f>SUM(D61:D66)</f>
        <v>0</v>
      </c>
      <c r="E59" s="26"/>
    </row>
    <row r="60" spans="1:40" ht="22.5" customHeight="1" x14ac:dyDescent="0.2">
      <c r="A60" s="123"/>
      <c r="B60" s="124" t="s">
        <v>81</v>
      </c>
      <c r="D60" s="26"/>
      <c r="E60" s="26"/>
    </row>
    <row r="61" spans="1:40" ht="22.5" customHeight="1" x14ac:dyDescent="0.2">
      <c r="A61" s="12"/>
      <c r="B61" s="133"/>
      <c r="C61" s="20"/>
      <c r="D61" s="109">
        <v>0</v>
      </c>
      <c r="E61" s="279" t="s">
        <v>116</v>
      </c>
      <c r="F61" s="254"/>
      <c r="G61" s="254"/>
      <c r="H61" s="254"/>
      <c r="I61" s="254"/>
      <c r="J61" s="254"/>
      <c r="K61" s="254"/>
      <c r="L61" s="254"/>
    </row>
    <row r="62" spans="1:40" ht="22.5" customHeight="1" x14ac:dyDescent="0.2">
      <c r="A62" s="12"/>
      <c r="B62" s="133"/>
      <c r="C62" s="17"/>
      <c r="D62" s="109">
        <v>0</v>
      </c>
      <c r="E62" s="254"/>
      <c r="F62" s="254"/>
      <c r="G62" s="254"/>
      <c r="H62" s="254"/>
      <c r="I62" s="254"/>
      <c r="J62" s="254"/>
      <c r="K62" s="254"/>
      <c r="L62" s="254"/>
    </row>
    <row r="63" spans="1:40" ht="22.5" customHeight="1" x14ac:dyDescent="0.2">
      <c r="A63" s="12"/>
      <c r="B63" s="133"/>
      <c r="C63" s="17"/>
      <c r="D63" s="109">
        <v>0</v>
      </c>
      <c r="E63" s="254"/>
      <c r="F63" s="254"/>
      <c r="G63" s="254"/>
      <c r="H63" s="254"/>
      <c r="I63" s="254"/>
      <c r="J63" s="254"/>
      <c r="K63" s="254"/>
      <c r="L63" s="254"/>
    </row>
    <row r="64" spans="1:40" ht="22.5" customHeight="1" x14ac:dyDescent="0.2">
      <c r="A64" s="12"/>
      <c r="B64" s="133"/>
      <c r="C64" s="17"/>
      <c r="D64" s="109">
        <v>0</v>
      </c>
      <c r="E64" s="254"/>
      <c r="F64" s="254"/>
      <c r="G64" s="254"/>
      <c r="H64" s="254"/>
      <c r="I64" s="254"/>
      <c r="J64" s="254"/>
      <c r="K64" s="254"/>
      <c r="L64" s="254"/>
    </row>
    <row r="65" spans="1:16" ht="22.5" customHeight="1" x14ac:dyDescent="0.2">
      <c r="A65" s="12"/>
      <c r="B65" s="133"/>
      <c r="C65" s="17"/>
      <c r="D65" s="109">
        <v>0</v>
      </c>
      <c r="E65" s="254"/>
      <c r="F65" s="254"/>
      <c r="G65" s="254"/>
      <c r="H65" s="254"/>
      <c r="I65" s="254"/>
      <c r="J65" s="254"/>
      <c r="K65" s="254"/>
      <c r="L65" s="254"/>
    </row>
    <row r="66" spans="1:16" ht="22.5" customHeight="1" x14ac:dyDescent="0.2">
      <c r="A66" s="12"/>
      <c r="B66" s="133"/>
      <c r="C66" s="17"/>
      <c r="D66" s="109">
        <v>0</v>
      </c>
      <c r="E66" s="254"/>
      <c r="F66" s="254"/>
      <c r="G66" s="254"/>
      <c r="H66" s="254"/>
      <c r="I66" s="254"/>
      <c r="J66" s="254"/>
      <c r="K66" s="254"/>
      <c r="L66" s="254"/>
    </row>
    <row r="67" spans="1:16" ht="22.5" customHeight="1" x14ac:dyDescent="0.2">
      <c r="A67" s="26"/>
      <c r="B67" s="26"/>
      <c r="C67" s="26"/>
      <c r="D67" s="26"/>
    </row>
    <row r="68" spans="1:16" ht="22.5" customHeight="1" x14ac:dyDescent="0.2">
      <c r="A68" s="263" t="s">
        <v>82</v>
      </c>
      <c r="B68" s="254"/>
      <c r="C68" s="254"/>
      <c r="D68" s="58">
        <f>SUM(D57:D58)-D59</f>
        <v>0</v>
      </c>
      <c r="E68" s="286" t="s">
        <v>154</v>
      </c>
      <c r="F68" s="254"/>
      <c r="G68" s="254"/>
      <c r="H68" s="254"/>
      <c r="I68" s="254"/>
      <c r="J68" s="254"/>
      <c r="K68" s="254"/>
      <c r="L68" s="254"/>
      <c r="M68" s="2"/>
      <c r="N68" s="2"/>
      <c r="O68" s="2"/>
      <c r="P68" s="2"/>
    </row>
    <row r="69" spans="1:16" ht="22.5" customHeight="1" x14ac:dyDescent="0.2">
      <c r="A69" s="263"/>
      <c r="B69" s="254"/>
      <c r="C69" s="254"/>
      <c r="D69" s="29"/>
      <c r="L69" s="2"/>
      <c r="M69" s="2"/>
      <c r="N69" s="2"/>
      <c r="O69" s="2"/>
      <c r="P69" s="2"/>
    </row>
    <row r="70" spans="1:16" ht="33" customHeight="1" x14ac:dyDescent="0.2">
      <c r="A70" s="277" t="s">
        <v>83</v>
      </c>
      <c r="B70" s="254"/>
      <c r="C70" s="254"/>
      <c r="D70" s="227">
        <f>D55-D68</f>
        <v>0</v>
      </c>
      <c r="E70" s="276" t="s">
        <v>118</v>
      </c>
      <c r="F70" s="254"/>
      <c r="G70" s="254"/>
      <c r="H70" s="254"/>
      <c r="I70" s="254"/>
      <c r="J70" s="254"/>
      <c r="K70" s="254"/>
      <c r="L70" s="254"/>
    </row>
    <row r="71" spans="1:16" x14ac:dyDescent="0.2">
      <c r="A71" s="22"/>
      <c r="B71" s="22"/>
      <c r="C71" s="22"/>
      <c r="D71" s="22"/>
      <c r="E71" s="22"/>
      <c r="F71" s="22"/>
      <c r="G71" s="22"/>
      <c r="H71" s="22"/>
      <c r="I71" s="22"/>
      <c r="J71" s="22"/>
      <c r="K71" s="22"/>
      <c r="L71" s="22"/>
    </row>
    <row r="72" spans="1:16" x14ac:dyDescent="0.2">
      <c r="A72" s="22"/>
      <c r="B72" s="22"/>
      <c r="C72" s="22"/>
      <c r="D72" s="22"/>
      <c r="E72" s="22"/>
      <c r="F72" s="22"/>
      <c r="G72" s="22"/>
      <c r="H72" s="22"/>
      <c r="I72" s="22"/>
      <c r="J72" s="22"/>
      <c r="K72" s="22"/>
      <c r="L72" s="22"/>
    </row>
    <row r="73" spans="1:16" ht="61.5" customHeight="1" x14ac:dyDescent="0.2">
      <c r="A73" s="22"/>
      <c r="B73" s="138" t="s">
        <v>119</v>
      </c>
      <c r="C73" s="137"/>
      <c r="D73" s="137"/>
      <c r="E73" s="234" t="str">
        <f>D2</f>
        <v>December 2026</v>
      </c>
      <c r="G73" s="137"/>
      <c r="H73" s="137"/>
      <c r="I73" s="137"/>
      <c r="J73" s="304"/>
      <c r="K73" s="254"/>
      <c r="L73" s="254"/>
      <c r="M73" s="163"/>
    </row>
    <row r="74" spans="1:16" ht="33.75" customHeight="1" x14ac:dyDescent="0.2">
      <c r="A74" s="174" t="s">
        <v>73</v>
      </c>
      <c r="C74" s="305">
        <f>D52</f>
        <v>0</v>
      </c>
      <c r="D74" s="254"/>
      <c r="E74" s="137"/>
      <c r="F74" s="137"/>
      <c r="G74" s="137"/>
      <c r="H74" s="137"/>
      <c r="I74" s="137"/>
      <c r="J74" s="137"/>
      <c r="K74" s="137"/>
      <c r="L74" s="137"/>
    </row>
    <row r="75" spans="1:16" ht="27" customHeight="1" x14ac:dyDescent="0.2">
      <c r="A75" s="139" t="s">
        <v>120</v>
      </c>
      <c r="B75" s="143"/>
      <c r="C75" s="140"/>
      <c r="D75" s="140"/>
      <c r="E75" s="317">
        <f>D53</f>
        <v>0</v>
      </c>
      <c r="F75" s="254"/>
      <c r="G75" s="141" t="s">
        <v>121</v>
      </c>
      <c r="H75" s="142"/>
      <c r="I75" s="142"/>
      <c r="J75" s="142"/>
      <c r="K75" s="319">
        <f>D54</f>
        <v>0</v>
      </c>
      <c r="L75" s="254"/>
    </row>
    <row r="76" spans="1:16" ht="10.5" customHeight="1" x14ac:dyDescent="0.2">
      <c r="A76" s="149"/>
      <c r="B76" s="22"/>
      <c r="C76" s="150"/>
      <c r="D76" s="150"/>
      <c r="E76" s="151"/>
      <c r="F76" s="151"/>
      <c r="G76" s="149"/>
      <c r="H76" s="150"/>
      <c r="I76" s="150"/>
      <c r="J76" s="150"/>
      <c r="K76" s="152"/>
      <c r="L76" s="152"/>
    </row>
    <row r="77" spans="1:16" x14ac:dyDescent="0.2">
      <c r="A77" s="22"/>
      <c r="B77" s="22"/>
      <c r="C77" s="22"/>
      <c r="D77" s="22"/>
      <c r="E77" s="22"/>
      <c r="F77" s="22"/>
      <c r="G77" s="22"/>
      <c r="H77" s="22"/>
      <c r="I77" s="22"/>
      <c r="J77" s="22"/>
      <c r="K77" s="22"/>
      <c r="L77" s="22"/>
    </row>
    <row r="78" spans="1:16" x14ac:dyDescent="0.2">
      <c r="A78" s="22"/>
      <c r="B78" s="22"/>
      <c r="C78" s="22"/>
      <c r="D78" s="22"/>
      <c r="E78" s="22"/>
      <c r="F78" s="22"/>
      <c r="G78" s="22"/>
      <c r="H78" s="22"/>
      <c r="I78" s="22"/>
      <c r="J78" s="22"/>
      <c r="K78" s="22"/>
      <c r="L78" s="22"/>
    </row>
    <row r="79" spans="1:16" x14ac:dyDescent="0.2">
      <c r="A79" s="22"/>
      <c r="B79" s="22"/>
      <c r="C79" s="22"/>
      <c r="D79" s="22"/>
      <c r="E79" s="22"/>
      <c r="F79" s="22"/>
      <c r="G79" s="22"/>
      <c r="H79" s="22"/>
      <c r="I79" s="22"/>
      <c r="J79" s="22"/>
      <c r="K79" s="22"/>
      <c r="L79" s="22"/>
    </row>
    <row r="80" spans="1:16"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s="144" customFormat="1" ht="24" customHeight="1" x14ac:dyDescent="0.2">
      <c r="A108" s="145" t="s">
        <v>122</v>
      </c>
      <c r="B108" s="146"/>
      <c r="C108" s="145"/>
      <c r="D108" s="306">
        <f>D55</f>
        <v>0</v>
      </c>
      <c r="E108" s="307"/>
      <c r="F108" s="307"/>
      <c r="G108" s="153" t="s">
        <v>123</v>
      </c>
      <c r="H108" s="153"/>
      <c r="I108" s="153"/>
      <c r="J108" s="153"/>
      <c r="K108" s="318">
        <f>D59</f>
        <v>0</v>
      </c>
      <c r="L108" s="307"/>
    </row>
    <row r="109" spans="1:12" s="144" customFormat="1" ht="24" customHeight="1" x14ac:dyDescent="0.2">
      <c r="A109" s="145" t="s">
        <v>124</v>
      </c>
      <c r="B109" s="146"/>
      <c r="C109" s="147"/>
      <c r="D109" s="306">
        <f>D68</f>
        <v>0</v>
      </c>
      <c r="E109" s="307"/>
      <c r="F109" s="307"/>
      <c r="G109" s="153" t="s">
        <v>125</v>
      </c>
      <c r="H109" s="153"/>
      <c r="I109" s="153"/>
      <c r="J109" s="153"/>
      <c r="K109" s="318">
        <f>D58</f>
        <v>0</v>
      </c>
      <c r="L109" s="307"/>
    </row>
    <row r="110" spans="1:12" x14ac:dyDescent="0.2">
      <c r="A110" s="22"/>
      <c r="B110" s="22"/>
      <c r="C110" s="22"/>
      <c r="D110" s="22"/>
      <c r="E110" s="22"/>
      <c r="F110" s="22"/>
      <c r="G110" s="22"/>
      <c r="H110" s="22"/>
      <c r="I110" s="22"/>
      <c r="J110" s="22"/>
      <c r="K110" s="22"/>
      <c r="L110" s="22"/>
    </row>
    <row r="111" spans="1:12" ht="19.899999999999999" customHeight="1" x14ac:dyDescent="0.25">
      <c r="A111" s="154" t="s">
        <v>126</v>
      </c>
      <c r="B111" s="22"/>
      <c r="C111" s="22"/>
      <c r="D111" s="22"/>
      <c r="E111" s="22"/>
      <c r="F111" s="22"/>
      <c r="G111" s="22"/>
      <c r="H111" s="22"/>
      <c r="I111" s="22"/>
      <c r="J111" s="22"/>
      <c r="K111" s="22"/>
      <c r="L111" s="22"/>
    </row>
    <row r="112" spans="1:12" x14ac:dyDescent="0.2">
      <c r="A112" s="329"/>
      <c r="B112" s="296"/>
      <c r="C112" s="296"/>
      <c r="D112" s="296"/>
      <c r="E112" s="296"/>
      <c r="F112" s="296"/>
      <c r="G112" s="296"/>
      <c r="H112" s="296"/>
      <c r="I112" s="296"/>
      <c r="J112" s="296"/>
      <c r="K112" s="296"/>
      <c r="L112" s="296"/>
    </row>
    <row r="113" spans="1:12" x14ac:dyDescent="0.2">
      <c r="A113" s="296"/>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2"/>
      <c r="B120" s="22"/>
      <c r="C120" s="22"/>
      <c r="D120" s="22"/>
      <c r="E120" s="22"/>
      <c r="F120" s="22"/>
      <c r="G120" s="22"/>
      <c r="H120" s="22"/>
      <c r="I120" s="22"/>
      <c r="J120" s="22"/>
      <c r="K120" s="22"/>
      <c r="L120" s="22"/>
    </row>
  </sheetData>
  <sheetProtection algorithmName="SHA-512" hashValue="SztI+eFoB8igtl4/lmSBlt9X0NO/OBgnZU5ozxTDq8t3M241RzQee9W7neoLFCa4/4JdMSk7WvDw0S1bL9cClg==" saltValue="1vvNy2FS2J1Rq4LluMeviQ==" spinCount="100000" sheet="1" objects="1" scenarios="1" selectLockedCells="1"/>
  <mergeCells count="46">
    <mergeCell ref="A1:L1"/>
    <mergeCell ref="A70:C70"/>
    <mergeCell ref="E75:F75"/>
    <mergeCell ref="D108:F108"/>
    <mergeCell ref="A58:B58"/>
    <mergeCell ref="D26:H26"/>
    <mergeCell ref="A23:C23"/>
    <mergeCell ref="A26:C26"/>
    <mergeCell ref="A2:C2"/>
    <mergeCell ref="A24:C24"/>
    <mergeCell ref="A51:K51"/>
    <mergeCell ref="C74:D74"/>
    <mergeCell ref="E52:L52"/>
    <mergeCell ref="E70:L70"/>
    <mergeCell ref="D109:F109"/>
    <mergeCell ref="A53:B53"/>
    <mergeCell ref="E57:L57"/>
    <mergeCell ref="A52:B52"/>
    <mergeCell ref="A45:C45"/>
    <mergeCell ref="A50:D50"/>
    <mergeCell ref="K109:L109"/>
    <mergeCell ref="A54:B54"/>
    <mergeCell ref="A47:C47"/>
    <mergeCell ref="A48:C48"/>
    <mergeCell ref="E58:L58"/>
    <mergeCell ref="A59:B59"/>
    <mergeCell ref="A46:C46"/>
    <mergeCell ref="E68:L68"/>
    <mergeCell ref="K108:L108"/>
    <mergeCell ref="E55:L55"/>
    <mergeCell ref="A112:L119"/>
    <mergeCell ref="D2:H2"/>
    <mergeCell ref="A22:C22"/>
    <mergeCell ref="K75:L75"/>
    <mergeCell ref="A56:B56"/>
    <mergeCell ref="J50:L50"/>
    <mergeCell ref="A69:C69"/>
    <mergeCell ref="A43:C43"/>
    <mergeCell ref="E61:L66"/>
    <mergeCell ref="A68:C68"/>
    <mergeCell ref="J2:L2"/>
    <mergeCell ref="A44:C44"/>
    <mergeCell ref="A57:B57"/>
    <mergeCell ref="J73:L73"/>
    <mergeCell ref="J26:L26"/>
    <mergeCell ref="A55:C55"/>
  </mergeCells>
  <conditionalFormatting sqref="B61:B66">
    <cfRule type="cellIs" dxfId="21" priority="11" stopIfTrue="1" operator="equal">
      <formula>0</formula>
    </cfRule>
  </conditionalFormatting>
  <conditionalFormatting sqref="D4:D21">
    <cfRule type="cellIs" dxfId="20" priority="1" stopIfTrue="1" operator="equal">
      <formula>0</formula>
    </cfRule>
  </conditionalFormatting>
  <conditionalFormatting sqref="D28:D45">
    <cfRule type="cellIs" dxfId="19" priority="27" stopIfTrue="1" operator="equal">
      <formula>0</formula>
    </cfRule>
  </conditionalFormatting>
  <conditionalFormatting sqref="D52:D55">
    <cfRule type="cellIs" dxfId="18" priority="12" stopIfTrue="1" operator="equal">
      <formula>0</formula>
    </cfRule>
  </conditionalFormatting>
  <conditionalFormatting sqref="D57:D59">
    <cfRule type="cellIs" dxfId="17" priority="9" stopIfTrue="1" operator="equal">
      <formula>0</formula>
    </cfRule>
  </conditionalFormatting>
  <conditionalFormatting sqref="D61:D66">
    <cfRule type="cellIs" dxfId="16" priority="10" stopIfTrue="1" operator="equal">
      <formula>0</formula>
    </cfRule>
  </conditionalFormatting>
  <conditionalFormatting sqref="D68">
    <cfRule type="cellIs" dxfId="15" priority="8" operator="notEqual">
      <formula>$D$55</formula>
    </cfRule>
  </conditionalFormatting>
  <conditionalFormatting sqref="D68:D69">
    <cfRule type="cellIs" dxfId="14" priority="17" stopIfTrue="1" operator="equal">
      <formula>0</formula>
    </cfRule>
  </conditionalFormatting>
  <conditionalFormatting sqref="D70">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53:E54">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3" manualBreakCount="3">
    <brk id="25" max="11" man="1"/>
    <brk id="49" max="11" man="1"/>
    <brk id="119"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tabSelected="1" zoomScaleNormal="100" zoomScaleSheetLayoutView="100" workbookViewId="0">
      <selection activeCell="Q13" sqref="Q13"/>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300"/>
      <c r="B1" s="250"/>
      <c r="C1" s="254"/>
      <c r="D1" s="254"/>
      <c r="E1" s="254"/>
      <c r="F1" s="300"/>
    </row>
    <row r="2" spans="1:6" ht="23.1" customHeight="1" x14ac:dyDescent="0.2">
      <c r="A2" s="254"/>
      <c r="B2" s="344" t="s">
        <v>190</v>
      </c>
      <c r="C2" s="344"/>
      <c r="D2" s="344"/>
      <c r="E2" s="344"/>
      <c r="F2" s="254"/>
    </row>
    <row r="3" spans="1:6" ht="9" customHeight="1" x14ac:dyDescent="0.2">
      <c r="A3" s="254"/>
      <c r="B3" s="344"/>
      <c r="C3" s="344"/>
      <c r="D3" s="344"/>
      <c r="E3" s="344"/>
      <c r="F3" s="254"/>
    </row>
    <row r="4" spans="1:6" ht="22.5" customHeight="1" x14ac:dyDescent="0.25">
      <c r="A4" s="254"/>
      <c r="B4" s="343">
        <f>'Club Details'!D7</f>
        <v>0</v>
      </c>
      <c r="C4" s="254"/>
      <c r="D4" s="254"/>
      <c r="E4" s="254"/>
      <c r="F4" s="254"/>
    </row>
    <row r="5" spans="1:6" ht="36.75" customHeight="1" x14ac:dyDescent="0.2">
      <c r="A5" s="254"/>
      <c r="B5" s="173" t="s">
        <v>155</v>
      </c>
      <c r="C5" s="173" t="s">
        <v>156</v>
      </c>
      <c r="D5" s="173" t="s">
        <v>157</v>
      </c>
      <c r="E5" s="173" t="s">
        <v>156</v>
      </c>
      <c r="F5" s="254"/>
    </row>
    <row r="6" spans="1:6" ht="36.75" customHeight="1" x14ac:dyDescent="0.2">
      <c r="A6" s="254"/>
      <c r="B6" s="14" t="str">
        <f>Dec!E3</f>
        <v>MEALS</v>
      </c>
      <c r="C6" s="129" t="e">
        <f>Dec!E24</f>
        <v>#REF!</v>
      </c>
      <c r="D6" s="14" t="str">
        <f>Dec!E27</f>
        <v>MEALS</v>
      </c>
      <c r="E6" s="129" t="e">
        <f>Dec!E48</f>
        <v>#REF!</v>
      </c>
      <c r="F6" s="254"/>
    </row>
    <row r="7" spans="1:6" ht="36.75" customHeight="1" x14ac:dyDescent="0.2">
      <c r="A7" s="254"/>
      <c r="B7" s="14" t="str">
        <f>Dec!F3</f>
        <v>FUNCTIONS</v>
      </c>
      <c r="C7" s="129" t="e">
        <f>Dec!F24</f>
        <v>#REF!</v>
      </c>
      <c r="D7" s="14" t="str">
        <f>Dec!F27</f>
        <v>FUNCTIONS</v>
      </c>
      <c r="E7" s="129" t="e">
        <f>Dec!F48</f>
        <v>#REF!</v>
      </c>
      <c r="F7" s="254"/>
    </row>
    <row r="8" spans="1:6" ht="36.75" customHeight="1" x14ac:dyDescent="0.2">
      <c r="A8" s="254"/>
      <c r="B8" s="14" t="str">
        <f>Dec!G3</f>
        <v>RAFFLES</v>
      </c>
      <c r="C8" s="129" t="e">
        <f>Dec!G24</f>
        <v>#REF!</v>
      </c>
      <c r="D8" s="14" t="str">
        <f>Dec!G27</f>
        <v>RAFFLES</v>
      </c>
      <c r="E8" s="129" t="e">
        <f>Dec!G48</f>
        <v>#REF!</v>
      </c>
      <c r="F8" s="254"/>
    </row>
    <row r="9" spans="1:6" ht="36.75" customHeight="1" x14ac:dyDescent="0.2">
      <c r="A9" s="254"/>
      <c r="B9" s="111" t="str">
        <f>Dec!H3</f>
        <v>DONATIONS</v>
      </c>
      <c r="C9" s="129" t="e">
        <f>Dec!H24</f>
        <v>#REF!</v>
      </c>
      <c r="D9" s="111" t="str">
        <f>Dec!H27</f>
        <v>DONATIONS, including members subs</v>
      </c>
      <c r="E9" s="129" t="e">
        <f>Dec!H48</f>
        <v>#REF!</v>
      </c>
      <c r="F9" s="254"/>
    </row>
    <row r="10" spans="1:6" ht="36.75" customHeight="1" x14ac:dyDescent="0.2">
      <c r="A10" s="254"/>
      <c r="B10" s="14" t="str">
        <f>Dec!I3</f>
        <v>MEMBERS SUBS/
JOINING FEES</v>
      </c>
      <c r="C10" s="129" t="e">
        <f>Dec!I24</f>
        <v>#REF!</v>
      </c>
      <c r="D10" s="111" t="str">
        <f>Dec!I27</f>
        <v>JOINING FEES</v>
      </c>
      <c r="E10" s="129" t="e">
        <f>Dec!I48</f>
        <v>#REF!</v>
      </c>
      <c r="F10" s="254"/>
    </row>
    <row r="11" spans="1:6" ht="36.75" customHeight="1" x14ac:dyDescent="0.2">
      <c r="A11" s="254"/>
      <c r="B11" s="14" t="str">
        <f>Dec!J3</f>
        <v>LEARNING FOR LIFE</v>
      </c>
      <c r="C11" s="129" t="e">
        <f>Dec!J24</f>
        <v>#REF!</v>
      </c>
      <c r="D11" s="14" t="str">
        <f>Dec!J27</f>
        <v>LEARNING FOR LIFE</v>
      </c>
      <c r="E11" s="129" t="e">
        <f>Dec!J48</f>
        <v>#REF!</v>
      </c>
      <c r="F11" s="254"/>
    </row>
    <row r="12" spans="1:6" ht="36.75" customHeight="1" x14ac:dyDescent="0.2">
      <c r="A12" s="254"/>
      <c r="B12" s="14" t="str">
        <f>Dec!K3</f>
        <v>OTHERS</v>
      </c>
      <c r="C12" s="129" t="e">
        <f>Dec!K24</f>
        <v>#REF!</v>
      </c>
      <c r="D12" s="14" t="str">
        <f>Dec!K27</f>
        <v>OTHERS</v>
      </c>
      <c r="E12" s="129" t="e">
        <f>Dec!K48</f>
        <v>#REF!</v>
      </c>
      <c r="F12" s="254"/>
    </row>
    <row r="13" spans="1:6" ht="36.75" customHeight="1" x14ac:dyDescent="0.2">
      <c r="A13" s="254"/>
      <c r="B13" s="130" t="s">
        <v>158</v>
      </c>
      <c r="C13" s="131" t="e">
        <f>SUM(C6:C12)</f>
        <v>#REF!</v>
      </c>
      <c r="D13" s="130" t="s">
        <v>159</v>
      </c>
      <c r="E13" s="131" t="e">
        <f>SUM(E6:E12)</f>
        <v>#REF!</v>
      </c>
      <c r="F13" s="254"/>
    </row>
    <row r="14" spans="1:6" ht="19.149999999999999" customHeight="1" x14ac:dyDescent="0.2">
      <c r="A14" s="254"/>
      <c r="B14" s="113"/>
      <c r="C14" s="113"/>
      <c r="D14" s="300"/>
      <c r="E14" s="254"/>
      <c r="F14" s="254"/>
    </row>
    <row r="15" spans="1:6" ht="36.75" customHeight="1" x14ac:dyDescent="0.3">
      <c r="A15" s="254"/>
      <c r="B15" s="347" t="s">
        <v>160</v>
      </c>
      <c r="C15" s="254"/>
      <c r="D15" s="254"/>
      <c r="E15" s="117"/>
      <c r="F15" s="254"/>
    </row>
    <row r="16" spans="1:6" ht="18.600000000000001" customHeight="1" x14ac:dyDescent="0.2">
      <c r="A16" s="254"/>
      <c r="B16" s="351" t="s">
        <v>72</v>
      </c>
      <c r="C16" s="254"/>
      <c r="D16" s="114"/>
      <c r="E16" s="114"/>
      <c r="F16" s="254"/>
    </row>
    <row r="17" spans="1:11" ht="23.25" customHeight="1" x14ac:dyDescent="0.2">
      <c r="A17" s="254"/>
      <c r="B17" s="275" t="s">
        <v>161</v>
      </c>
      <c r="C17" s="254"/>
      <c r="D17" s="127">
        <f>Jan!D54</f>
        <v>0</v>
      </c>
      <c r="E17" s="26"/>
      <c r="F17" s="254"/>
    </row>
    <row r="18" spans="1:11" ht="23.25" customHeight="1" x14ac:dyDescent="0.2">
      <c r="A18" s="254"/>
      <c r="B18" s="275" t="s">
        <v>162</v>
      </c>
      <c r="C18" s="254"/>
      <c r="D18" s="127" t="e">
        <f>C13</f>
        <v>#REF!</v>
      </c>
      <c r="E18" s="26"/>
      <c r="F18" s="254"/>
    </row>
    <row r="19" spans="1:11" ht="23.25" customHeight="1" thickBot="1" x14ac:dyDescent="0.25">
      <c r="A19" s="254"/>
      <c r="B19" s="275" t="s">
        <v>163</v>
      </c>
      <c r="C19" s="254"/>
      <c r="D19" s="127" t="e">
        <f>E13</f>
        <v>#REF!</v>
      </c>
      <c r="E19" s="26"/>
      <c r="F19" s="254"/>
    </row>
    <row r="20" spans="1:11" ht="23.25" customHeight="1" thickBot="1" x14ac:dyDescent="0.25">
      <c r="A20" s="254"/>
      <c r="C20" s="112" t="s">
        <v>76</v>
      </c>
      <c r="D20" s="128" t="e">
        <f>SUM(D17:D18)-D19</f>
        <v>#REF!</v>
      </c>
      <c r="E20" s="26"/>
      <c r="F20" s="254"/>
    </row>
    <row r="21" spans="1:11" ht="16.899999999999999" customHeight="1" x14ac:dyDescent="0.2">
      <c r="A21" s="254"/>
      <c r="C21" s="112"/>
      <c r="D21" s="116"/>
      <c r="E21" s="26"/>
      <c r="F21" s="254"/>
    </row>
    <row r="22" spans="1:11" ht="18.600000000000001" customHeight="1" x14ac:dyDescent="0.2">
      <c r="A22" s="254"/>
      <c r="B22" s="351" t="s">
        <v>164</v>
      </c>
      <c r="C22" s="254"/>
      <c r="D22" s="115"/>
      <c r="E22" s="114"/>
      <c r="F22" s="254"/>
    </row>
    <row r="23" spans="1:11" ht="26.25" customHeight="1" x14ac:dyDescent="0.2">
      <c r="A23" s="254"/>
      <c r="B23" s="275" t="s">
        <v>78</v>
      </c>
      <c r="C23" s="254"/>
      <c r="D23" s="127">
        <f>Dec!D57</f>
        <v>0</v>
      </c>
      <c r="E23" s="26"/>
      <c r="F23" s="254"/>
    </row>
    <row r="24" spans="1:11" ht="26.25" customHeight="1" x14ac:dyDescent="0.2">
      <c r="A24" s="254"/>
      <c r="B24" s="275" t="s">
        <v>79</v>
      </c>
      <c r="C24" s="254"/>
      <c r="D24" s="127">
        <f>Dec!D58</f>
        <v>0</v>
      </c>
      <c r="E24" s="26"/>
      <c r="F24" s="254"/>
    </row>
    <row r="25" spans="1:11" ht="26.25" customHeight="1" thickBot="1" x14ac:dyDescent="0.25">
      <c r="A25" s="254"/>
      <c r="B25" s="275" t="s">
        <v>80</v>
      </c>
      <c r="C25" s="254"/>
      <c r="D25" s="135">
        <f>Dec!D59</f>
        <v>0</v>
      </c>
      <c r="E25" s="26"/>
      <c r="F25" s="254"/>
    </row>
    <row r="26" spans="1:11" ht="26.25" customHeight="1" thickBot="1" x14ac:dyDescent="0.25">
      <c r="A26" s="254"/>
      <c r="B26" s="17"/>
      <c r="C26" s="112" t="s">
        <v>82</v>
      </c>
      <c r="D26" s="128">
        <f>SUM(D23:D24)-D25</f>
        <v>0</v>
      </c>
      <c r="E26" s="26"/>
      <c r="F26" s="254"/>
    </row>
    <row r="27" spans="1:11" ht="16.5" customHeight="1" x14ac:dyDescent="0.2">
      <c r="A27" s="26"/>
      <c r="B27" s="17"/>
      <c r="C27" s="112"/>
      <c r="D27" s="28"/>
      <c r="E27" s="26"/>
      <c r="F27" s="26"/>
    </row>
    <row r="28" spans="1:11" ht="7.15" customHeight="1" x14ac:dyDescent="0.2">
      <c r="A28" s="26"/>
      <c r="B28" s="127"/>
      <c r="C28" s="127"/>
      <c r="D28" s="127"/>
      <c r="E28" s="26"/>
      <c r="F28" s="26"/>
    </row>
    <row r="29" spans="1:11" ht="39.6" customHeight="1" x14ac:dyDescent="0.2">
      <c r="A29" s="126"/>
      <c r="B29" s="348" t="s">
        <v>165</v>
      </c>
      <c r="C29" s="254"/>
      <c r="D29" s="228" t="e">
        <f>D20-D26</f>
        <v>#REF!</v>
      </c>
      <c r="E29" s="23"/>
      <c r="F29" s="16"/>
      <c r="G29" s="16"/>
      <c r="H29" s="16"/>
      <c r="I29" s="16"/>
      <c r="J29" s="16"/>
      <c r="K29" s="16"/>
    </row>
    <row r="30" spans="1:11" x14ac:dyDescent="0.2">
      <c r="A30" s="22"/>
      <c r="B30" s="132"/>
      <c r="C30" s="132"/>
      <c r="D30" s="132"/>
      <c r="E30" s="22"/>
      <c r="F30" s="22"/>
    </row>
    <row r="31" spans="1:11" ht="38.25" customHeight="1" x14ac:dyDescent="0.2">
      <c r="A31" s="22"/>
      <c r="B31" s="148" t="s">
        <v>166</v>
      </c>
      <c r="C31" s="132"/>
      <c r="D31" s="156">
        <f>D3</f>
        <v>0</v>
      </c>
      <c r="E31" s="22"/>
      <c r="F31" s="22"/>
    </row>
    <row r="32" spans="1:11" ht="26.85" customHeight="1" x14ac:dyDescent="0.2">
      <c r="A32" s="22"/>
      <c r="B32" s="349">
        <f>'Club Details'!D7</f>
        <v>0</v>
      </c>
      <c r="C32" s="254"/>
      <c r="D32" s="254"/>
      <c r="E32" s="22"/>
      <c r="F32" s="22"/>
    </row>
    <row r="33" spans="1:6" s="158" customFormat="1" ht="24.6" customHeight="1" x14ac:dyDescent="0.2">
      <c r="A33" s="150"/>
      <c r="B33" s="159" t="s">
        <v>158</v>
      </c>
      <c r="C33" s="140"/>
      <c r="D33" s="350" t="e">
        <f>C13</f>
        <v>#REF!</v>
      </c>
      <c r="E33" s="346"/>
      <c r="F33" s="150"/>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8" customFormat="1" ht="24.6" customHeight="1" x14ac:dyDescent="0.2">
      <c r="A61" s="150"/>
      <c r="B61" s="157" t="s">
        <v>159</v>
      </c>
      <c r="C61" s="142"/>
      <c r="D61" s="345" t="e">
        <f>E13</f>
        <v>#REF!</v>
      </c>
      <c r="E61" s="346"/>
      <c r="F61" s="150"/>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60" t="s">
        <v>122</v>
      </c>
      <c r="C90" s="160"/>
      <c r="D90" s="161"/>
      <c r="E90" s="162" t="e">
        <f>D20</f>
        <v>#REF!</v>
      </c>
      <c r="F90" s="22"/>
    </row>
  </sheetData>
  <sheetProtection algorithmName="SHA-512" hashValue="tsQHCDgy8HMD2efPrSPgTpd7OIqqG/CIrtNm9U99pJd0pSAc70wrXT6G8dIElR5Q/Vb6PHw1k7BNbj6DPjyLbw==" saltValue="ckq4D0R7abdGkfEphToMtg==" spinCount="100000" sheet="1" objects="1" scenarios="1" selectLockedCells="1"/>
  <mergeCells count="19">
    <mergeCell ref="F1:F26"/>
    <mergeCell ref="B2:E3"/>
    <mergeCell ref="D61:E61"/>
    <mergeCell ref="B17:C17"/>
    <mergeCell ref="B15:D15"/>
    <mergeCell ref="B29:C29"/>
    <mergeCell ref="B19:C19"/>
    <mergeCell ref="B32:D32"/>
    <mergeCell ref="B24:C24"/>
    <mergeCell ref="D33:E33"/>
    <mergeCell ref="B16:C16"/>
    <mergeCell ref="B25:C25"/>
    <mergeCell ref="B22:C22"/>
    <mergeCell ref="A1:A26"/>
    <mergeCell ref="B18:C18"/>
    <mergeCell ref="B4:E4"/>
    <mergeCell ref="B23:C23"/>
    <mergeCell ref="B1:E1"/>
    <mergeCell ref="D14:E14"/>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For Official Use&amp;C&amp;"Calibri"&amp;9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zoomScaleNormal="100" zoomScaleSheetLayoutView="100" workbookViewId="0">
      <selection activeCell="AF3" sqref="AF3"/>
    </sheetView>
  </sheetViews>
  <sheetFormatPr defaultColWidth="9" defaultRowHeight="12.75" x14ac:dyDescent="0.2"/>
  <cols>
    <col min="1" max="1" width="7.5703125" style="76" customWidth="1"/>
    <col min="2" max="2" width="5.5703125" style="76" customWidth="1"/>
    <col min="3" max="6" width="9" style="76" customWidth="1"/>
    <col min="7" max="7" width="13.28515625" style="76" customWidth="1"/>
    <col min="8" max="8" width="9" style="76" customWidth="1"/>
    <col min="9" max="9" width="5.28515625" style="76" customWidth="1"/>
    <col min="10" max="10" width="26.42578125" style="76" customWidth="1"/>
    <col min="11" max="11" width="9" style="76" customWidth="1"/>
    <col min="12" max="16384" width="9" style="76"/>
  </cols>
  <sheetData>
    <row r="1" spans="1:20" ht="75.599999999999994" customHeight="1" x14ac:dyDescent="0.2"/>
    <row r="2" spans="1:20" s="192" customFormat="1" ht="45.95" customHeight="1" x14ac:dyDescent="0.2">
      <c r="A2" s="203" t="s">
        <v>167</v>
      </c>
      <c r="B2" s="204"/>
      <c r="C2" s="204"/>
      <c r="D2" s="204"/>
      <c r="E2" s="204"/>
      <c r="F2" s="204"/>
      <c r="G2" s="204"/>
      <c r="H2" s="204"/>
      <c r="I2" s="204"/>
      <c r="J2" s="204"/>
    </row>
    <row r="3" spans="1:20" s="192" customFormat="1" ht="12.4" customHeight="1" x14ac:dyDescent="0.2">
      <c r="A3" s="201"/>
      <c r="B3" s="202"/>
      <c r="C3" s="202"/>
      <c r="D3" s="202"/>
      <c r="E3" s="202"/>
      <c r="F3" s="202"/>
      <c r="G3" s="202"/>
      <c r="H3" s="202"/>
      <c r="I3" s="202"/>
      <c r="J3" s="202"/>
    </row>
    <row r="4" spans="1:20" s="192" customFormat="1" ht="83.25" customHeight="1" x14ac:dyDescent="0.2">
      <c r="A4" s="294" t="s">
        <v>191</v>
      </c>
      <c r="B4" s="358"/>
      <c r="C4" s="358"/>
      <c r="D4" s="358"/>
      <c r="E4" s="358"/>
      <c r="F4" s="358"/>
      <c r="G4" s="358"/>
      <c r="H4" s="358"/>
      <c r="I4" s="358"/>
      <c r="J4" s="358"/>
    </row>
    <row r="5" spans="1:20" ht="15.6" customHeight="1" x14ac:dyDescent="0.25">
      <c r="A5" s="205" t="s">
        <v>168</v>
      </c>
    </row>
    <row r="7" spans="1:20" s="195" customFormat="1" ht="27.6" customHeight="1" x14ac:dyDescent="0.2">
      <c r="A7" s="199" t="s">
        <v>169</v>
      </c>
      <c r="B7" s="354" t="s">
        <v>170</v>
      </c>
      <c r="C7" s="355"/>
      <c r="D7" s="355"/>
      <c r="E7" s="355"/>
      <c r="F7" s="355"/>
      <c r="G7" s="355"/>
      <c r="H7" s="355"/>
      <c r="I7" s="355"/>
      <c r="J7" s="355"/>
    </row>
    <row r="8" spans="1:20" s="195" customFormat="1" ht="34.5" customHeight="1" x14ac:dyDescent="0.2">
      <c r="A8" s="199" t="s">
        <v>169</v>
      </c>
      <c r="B8" s="294" t="s">
        <v>171</v>
      </c>
      <c r="C8" s="355"/>
      <c r="D8" s="355"/>
      <c r="E8" s="355"/>
      <c r="F8" s="355"/>
      <c r="G8" s="355"/>
      <c r="H8" s="355"/>
      <c r="I8" s="355"/>
      <c r="J8" s="355"/>
    </row>
    <row r="9" spans="1:20" s="195" customFormat="1" ht="36" customHeight="1" x14ac:dyDescent="0.2">
      <c r="A9" s="199" t="s">
        <v>169</v>
      </c>
      <c r="B9" s="294" t="s">
        <v>172</v>
      </c>
      <c r="C9" s="355"/>
      <c r="D9" s="355"/>
      <c r="E9" s="355"/>
      <c r="F9" s="355"/>
      <c r="G9" s="355"/>
      <c r="H9" s="355"/>
      <c r="I9" s="355"/>
      <c r="J9" s="355"/>
    </row>
    <row r="10" spans="1:20" s="195" customFormat="1" ht="23.45" customHeight="1" x14ac:dyDescent="0.2">
      <c r="A10" s="199" t="s">
        <v>169</v>
      </c>
      <c r="B10" s="354" t="s">
        <v>173</v>
      </c>
      <c r="C10" s="355"/>
      <c r="D10" s="355"/>
      <c r="E10" s="355"/>
      <c r="F10" s="355"/>
      <c r="G10" s="355"/>
      <c r="H10" s="355"/>
      <c r="I10" s="355"/>
      <c r="J10" s="355"/>
    </row>
    <row r="11" spans="1:20" s="195" customFormat="1" ht="23.45" customHeight="1" x14ac:dyDescent="0.25">
      <c r="A11" s="199" t="s">
        <v>169</v>
      </c>
      <c r="B11" s="354" t="s">
        <v>174</v>
      </c>
      <c r="C11" s="355"/>
      <c r="D11" s="355"/>
      <c r="E11" s="355"/>
      <c r="F11" s="355"/>
      <c r="G11" s="355"/>
      <c r="H11" s="355"/>
      <c r="I11" s="355"/>
      <c r="J11" s="355"/>
      <c r="M11" s="200"/>
      <c r="N11" s="200"/>
      <c r="O11" s="200"/>
      <c r="P11" s="200"/>
      <c r="Q11" s="200"/>
      <c r="R11" s="200"/>
      <c r="S11" s="200"/>
      <c r="T11" s="200"/>
    </row>
    <row r="12" spans="1:20" ht="40.15" customHeight="1" x14ac:dyDescent="0.2">
      <c r="C12" s="359" t="s">
        <v>175</v>
      </c>
      <c r="D12" s="353"/>
      <c r="E12" s="353"/>
      <c r="F12" s="353"/>
      <c r="G12" s="353"/>
      <c r="H12" s="353"/>
      <c r="I12" s="353"/>
      <c r="M12" s="194"/>
      <c r="N12" s="194"/>
      <c r="O12" s="194"/>
      <c r="P12" s="194"/>
      <c r="Q12" s="194"/>
      <c r="R12" s="194"/>
      <c r="S12" s="194"/>
      <c r="T12" s="194"/>
    </row>
    <row r="13" spans="1:20" ht="27.4" customHeight="1" x14ac:dyDescent="0.2">
      <c r="C13" s="206" t="s">
        <v>176</v>
      </c>
      <c r="M13" s="194"/>
      <c r="N13" s="194"/>
      <c r="O13" s="194"/>
      <c r="P13" s="194"/>
      <c r="Q13" s="194"/>
      <c r="R13" s="194"/>
      <c r="S13" s="194"/>
      <c r="T13" s="194"/>
    </row>
    <row r="14" spans="1:20" ht="11.65" customHeight="1" x14ac:dyDescent="0.2">
      <c r="C14" s="197"/>
      <c r="M14" s="194"/>
      <c r="N14" s="194"/>
      <c r="O14" s="194"/>
      <c r="P14" s="194"/>
      <c r="Q14" s="194"/>
      <c r="R14" s="194"/>
      <c r="S14" s="194"/>
      <c r="T14" s="194"/>
    </row>
    <row r="15" spans="1:20" ht="58.9" customHeight="1" x14ac:dyDescent="0.2">
      <c r="C15" s="356" t="s">
        <v>177</v>
      </c>
      <c r="D15" s="353"/>
      <c r="E15" s="353"/>
      <c r="F15" s="353"/>
      <c r="G15" s="353"/>
      <c r="H15" s="353"/>
      <c r="I15" s="353"/>
      <c r="J15" s="353"/>
      <c r="M15" s="194"/>
      <c r="N15" s="194"/>
      <c r="O15" s="194"/>
      <c r="P15" s="194"/>
      <c r="Q15" s="194"/>
      <c r="R15" s="194"/>
      <c r="S15" s="194"/>
      <c r="T15" s="194"/>
    </row>
    <row r="16" spans="1:20" ht="62.45" customHeight="1" x14ac:dyDescent="0.25">
      <c r="B16" s="198"/>
      <c r="C16" s="360" t="s">
        <v>178</v>
      </c>
      <c r="D16" s="353"/>
      <c r="E16" s="353"/>
      <c r="I16" s="194"/>
      <c r="J16" s="194"/>
      <c r="M16" s="352"/>
      <c r="N16" s="353"/>
      <c r="O16" s="353"/>
      <c r="P16" s="353"/>
      <c r="Q16" s="353"/>
      <c r="R16" s="196"/>
      <c r="S16" s="196"/>
      <c r="T16" s="196"/>
    </row>
    <row r="17" spans="1:20" ht="72.75" customHeight="1" x14ac:dyDescent="0.2">
      <c r="A17" s="193" t="s">
        <v>179</v>
      </c>
      <c r="B17" s="357" t="s">
        <v>180</v>
      </c>
      <c r="C17" s="353"/>
      <c r="D17" s="353"/>
      <c r="E17" s="353"/>
      <c r="F17" s="353"/>
      <c r="G17" s="353"/>
      <c r="H17" s="353"/>
      <c r="I17" s="353"/>
      <c r="J17" s="353"/>
      <c r="M17" s="226"/>
      <c r="N17" s="226"/>
      <c r="O17" s="226"/>
      <c r="P17" s="226"/>
      <c r="Q17" s="226"/>
      <c r="R17" s="196"/>
      <c r="S17" s="196"/>
      <c r="T17" s="196"/>
    </row>
    <row r="18" spans="1:20" ht="19.149999999999999" customHeight="1" x14ac:dyDescent="0.2">
      <c r="I18" s="194"/>
      <c r="J18" s="194"/>
    </row>
  </sheetData>
  <sheetProtection algorithmName="SHA-512" hashValue="nZJiLPpYqnNbgDokAYh9RUbQPhkCii0YMJNACBrjzbmdu7sT4MznWvOECi6g3VuGhLZI+5DPLwxoS0iA8F51dQ==" saltValue="bRrBfGUFk+ZZ4FkHpbe9JQ==" spinCount="100000" sheet="1" objects="1" scenarios="1" selectLockedCells="1" selectUnlockedCells="1"/>
  <mergeCells count="11">
    <mergeCell ref="A4:J4"/>
    <mergeCell ref="B8:J8"/>
    <mergeCell ref="C12:I12"/>
    <mergeCell ref="C16:E16"/>
    <mergeCell ref="B7:J7"/>
    <mergeCell ref="B11:J11"/>
    <mergeCell ref="M16:Q16"/>
    <mergeCell ref="B10:J10"/>
    <mergeCell ref="C15:J15"/>
    <mergeCell ref="B17:J17"/>
    <mergeCell ref="B9:J9"/>
  </mergeCells>
  <hyperlinks>
    <hyperlink ref="C13" r:id="rId1" xr:uid="{00000000-0004-0000-1200-000000000000}"/>
  </hyperlinks>
  <pageMargins left="0.7" right="0.7" top="0.75" bottom="0.75" header="0.3" footer="0.3"/>
  <pageSetup paperSize="9" scale="85" orientation="portrait" r:id="rId2"/>
  <headerFooter>
    <oddFooter>&amp;L_x000D_&amp;1#&amp;"Aptos"&amp;9&amp;K000000 For Official Use&amp;C&amp;"Calibri"&amp;9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topLeftCell="A2"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278"/>
      <c r="B1" s="254"/>
      <c r="C1" s="254"/>
      <c r="D1" s="254"/>
      <c r="E1" s="254"/>
      <c r="F1" s="254"/>
      <c r="G1" s="254"/>
      <c r="H1" s="254"/>
      <c r="I1" s="254"/>
      <c r="J1" s="254"/>
      <c r="K1" s="254"/>
      <c r="L1" s="254"/>
    </row>
    <row r="2" spans="1:45" ht="41.45" customHeight="1" thickBot="1" x14ac:dyDescent="0.25">
      <c r="A2" s="251" t="s">
        <v>8</v>
      </c>
      <c r="B2" s="252"/>
      <c r="C2" s="252"/>
      <c r="D2" s="252"/>
      <c r="E2" s="252"/>
      <c r="F2" s="252"/>
      <c r="G2" s="252"/>
      <c r="H2" s="252"/>
      <c r="I2" s="252"/>
      <c r="J2" s="252"/>
      <c r="K2" s="252"/>
      <c r="L2" s="252"/>
    </row>
    <row r="3" spans="1:45" s="19" customFormat="1" ht="57.75" customHeight="1" thickBot="1" x14ac:dyDescent="0.25">
      <c r="A3" s="268" t="s">
        <v>9</v>
      </c>
      <c r="B3" s="269"/>
      <c r="C3" s="269"/>
      <c r="D3" s="269"/>
      <c r="E3" s="269"/>
      <c r="F3" s="269"/>
      <c r="G3" s="269"/>
      <c r="H3" s="269"/>
      <c r="I3" s="269"/>
      <c r="J3" s="269"/>
      <c r="K3" s="269"/>
      <c r="L3" s="270"/>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7" t="s">
        <v>10</v>
      </c>
      <c r="B4" s="207" t="s">
        <v>11</v>
      </c>
      <c r="C4" s="62" t="s">
        <v>12</v>
      </c>
      <c r="D4" s="63" t="s">
        <v>13</v>
      </c>
      <c r="E4" s="208" t="s">
        <v>14</v>
      </c>
      <c r="F4" s="208" t="s">
        <v>15</v>
      </c>
      <c r="G4" s="208" t="s">
        <v>16</v>
      </c>
      <c r="H4" s="208" t="s">
        <v>17</v>
      </c>
      <c r="I4" s="208" t="s">
        <v>18</v>
      </c>
      <c r="J4" s="208" t="s">
        <v>19</v>
      </c>
      <c r="K4" s="207" t="s">
        <v>20</v>
      </c>
      <c r="L4" s="209"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5"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10"/>
    </row>
    <row r="17" spans="1:45" ht="18.75" customHeight="1" thickTop="1" x14ac:dyDescent="0.2">
      <c r="A17" s="255" t="s">
        <v>42</v>
      </c>
      <c r="B17" s="256"/>
      <c r="C17" s="257"/>
      <c r="D17" s="211">
        <f>SUM(E17:K17)</f>
        <v>2230.5299999999997</v>
      </c>
      <c r="E17" s="211">
        <f t="shared" ref="E17:K17" si="1">SUM(E5:E16)</f>
        <v>1350</v>
      </c>
      <c r="F17" s="211">
        <f t="shared" si="1"/>
        <v>325</v>
      </c>
      <c r="G17" s="211">
        <f t="shared" si="1"/>
        <v>57</v>
      </c>
      <c r="H17" s="211">
        <f t="shared" si="1"/>
        <v>439.28</v>
      </c>
      <c r="I17" s="211">
        <f t="shared" si="1"/>
        <v>40</v>
      </c>
      <c r="J17" s="211">
        <f t="shared" si="1"/>
        <v>0</v>
      </c>
      <c r="K17" s="212">
        <f t="shared" si="1"/>
        <v>19.25</v>
      </c>
      <c r="L17" s="213"/>
    </row>
    <row r="18" spans="1:45" ht="18.75" customHeight="1" x14ac:dyDescent="0.2">
      <c r="A18" s="267" t="s">
        <v>43</v>
      </c>
      <c r="B18" s="261"/>
      <c r="C18" s="262"/>
      <c r="D18" s="214">
        <v>750</v>
      </c>
      <c r="E18" s="214">
        <v>250</v>
      </c>
      <c r="F18" s="214"/>
      <c r="G18" s="214"/>
      <c r="H18" s="214"/>
      <c r="I18" s="214">
        <v>500</v>
      </c>
      <c r="J18" s="214"/>
      <c r="K18" s="215"/>
      <c r="L18" s="40"/>
    </row>
    <row r="19" spans="1:45" ht="18.75" customHeight="1" thickBot="1" x14ac:dyDescent="0.25">
      <c r="A19" s="282" t="s">
        <v>44</v>
      </c>
      <c r="B19" s="283"/>
      <c r="C19" s="284"/>
      <c r="D19" s="216">
        <f t="shared" ref="D19:K19" si="2">D17+D18</f>
        <v>2980.5299999999997</v>
      </c>
      <c r="E19" s="217">
        <f t="shared" si="2"/>
        <v>1600</v>
      </c>
      <c r="F19" s="217">
        <f t="shared" si="2"/>
        <v>325</v>
      </c>
      <c r="G19" s="217">
        <f t="shared" si="2"/>
        <v>57</v>
      </c>
      <c r="H19" s="217">
        <f t="shared" si="2"/>
        <v>439.28</v>
      </c>
      <c r="I19" s="217">
        <f t="shared" si="2"/>
        <v>540</v>
      </c>
      <c r="J19" s="217">
        <f t="shared" si="2"/>
        <v>0</v>
      </c>
      <c r="K19" s="218">
        <f t="shared" si="2"/>
        <v>19.25</v>
      </c>
      <c r="L19" s="219"/>
    </row>
    <row r="20" spans="1:45" ht="63.95" customHeight="1" thickBot="1" x14ac:dyDescent="0.25">
      <c r="A20" s="280"/>
      <c r="B20" s="281"/>
      <c r="C20" s="281"/>
      <c r="D20" s="281"/>
      <c r="E20" s="281"/>
      <c r="F20" s="281"/>
      <c r="G20" s="281"/>
      <c r="H20" s="281"/>
      <c r="I20" s="281"/>
      <c r="J20" s="281"/>
      <c r="K20" s="281"/>
      <c r="L20" s="281"/>
    </row>
    <row r="21" spans="1:45" s="18" customFormat="1" ht="57.75" customHeight="1" thickBot="1" x14ac:dyDescent="0.25">
      <c r="A21" s="271" t="s">
        <v>45</v>
      </c>
      <c r="B21" s="272"/>
      <c r="C21" s="272"/>
      <c r="D21" s="272"/>
      <c r="E21" s="272"/>
      <c r="F21" s="272"/>
      <c r="G21" s="272"/>
      <c r="H21" s="272"/>
      <c r="I21" s="272"/>
      <c r="J21" s="272"/>
      <c r="K21" s="272"/>
      <c r="L21" s="27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9" t="s">
        <v>10</v>
      </c>
      <c r="B22" s="69" t="s">
        <v>46</v>
      </c>
      <c r="C22" s="62" t="s">
        <v>12</v>
      </c>
      <c r="D22" s="63" t="s">
        <v>13</v>
      </c>
      <c r="E22" s="70" t="s">
        <v>14</v>
      </c>
      <c r="F22" s="70" t="s">
        <v>15</v>
      </c>
      <c r="G22" s="70" t="s">
        <v>16</v>
      </c>
      <c r="H22" s="71" t="s">
        <v>47</v>
      </c>
      <c r="I22" s="70" t="s">
        <v>48</v>
      </c>
      <c r="J22" s="70" t="s">
        <v>19</v>
      </c>
      <c r="K22" s="70" t="s">
        <v>20</v>
      </c>
      <c r="L22" s="69"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4">
        <f>SUM(E31:J31)</f>
        <v>-20</v>
      </c>
      <c r="E31" s="35"/>
      <c r="F31" s="36"/>
      <c r="G31" s="36"/>
      <c r="H31" s="36"/>
      <c r="I31" s="223">
        <v>-20</v>
      </c>
      <c r="J31" s="225"/>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90"/>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255" t="s">
        <v>42</v>
      </c>
      <c r="B37" s="256"/>
      <c r="C37" s="257"/>
      <c r="D37" s="211">
        <f>SUM(E37:K37)</f>
        <v>2953.11</v>
      </c>
      <c r="E37" s="211">
        <f t="shared" ref="E37:K37" si="4">SUM(E23:E36)</f>
        <v>1242</v>
      </c>
      <c r="F37" s="211">
        <f t="shared" si="4"/>
        <v>325</v>
      </c>
      <c r="G37" s="211">
        <f t="shared" si="4"/>
        <v>0</v>
      </c>
      <c r="H37" s="211">
        <f t="shared" si="4"/>
        <v>1300</v>
      </c>
      <c r="I37" s="211">
        <f t="shared" si="4"/>
        <v>20</v>
      </c>
      <c r="J37" s="211">
        <f t="shared" si="4"/>
        <v>0</v>
      </c>
      <c r="K37" s="211">
        <f t="shared" si="4"/>
        <v>66.11</v>
      </c>
      <c r="L37" s="264"/>
    </row>
    <row r="38" spans="1:66" ht="18.75" customHeight="1" x14ac:dyDescent="0.2">
      <c r="A38" s="260" t="s">
        <v>43</v>
      </c>
      <c r="B38" s="261"/>
      <c r="C38" s="262"/>
      <c r="D38" s="214">
        <f>SUM(E38:K38)</f>
        <v>500</v>
      </c>
      <c r="E38" s="214"/>
      <c r="F38" s="214"/>
      <c r="G38" s="214"/>
      <c r="H38" s="214">
        <v>500</v>
      </c>
      <c r="I38" s="214"/>
      <c r="J38" s="214"/>
      <c r="K38" s="214"/>
      <c r="L38" s="265"/>
    </row>
    <row r="39" spans="1:66" ht="18.75" customHeight="1" thickBot="1" x14ac:dyDescent="0.25">
      <c r="A39" s="282" t="s">
        <v>44</v>
      </c>
      <c r="B39" s="283"/>
      <c r="C39" s="284"/>
      <c r="D39" s="216">
        <f t="shared" ref="D39:K39" si="5">D37+D38</f>
        <v>3453.11</v>
      </c>
      <c r="E39" s="217">
        <f t="shared" si="5"/>
        <v>1242</v>
      </c>
      <c r="F39" s="217">
        <f t="shared" si="5"/>
        <v>325</v>
      </c>
      <c r="G39" s="217">
        <f t="shared" si="5"/>
        <v>0</v>
      </c>
      <c r="H39" s="217">
        <f t="shared" si="5"/>
        <v>1800</v>
      </c>
      <c r="I39" s="217">
        <f t="shared" si="5"/>
        <v>20</v>
      </c>
      <c r="J39" s="217">
        <f t="shared" si="5"/>
        <v>0</v>
      </c>
      <c r="K39" s="217">
        <f t="shared" si="5"/>
        <v>66.11</v>
      </c>
      <c r="L39" s="266"/>
    </row>
    <row r="41" spans="1:66" s="68" customFormat="1" ht="54" customHeight="1" x14ac:dyDescent="0.2">
      <c r="A41" s="287" t="s">
        <v>70</v>
      </c>
      <c r="B41" s="259"/>
      <c r="C41" s="259"/>
      <c r="D41" s="259"/>
      <c r="E41" s="240" t="s">
        <v>71</v>
      </c>
      <c r="F41" s="67"/>
      <c r="G41" s="67"/>
      <c r="I41" s="67"/>
      <c r="J41" s="67"/>
      <c r="K41" s="258"/>
      <c r="L41" s="259"/>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53" t="s">
        <v>72</v>
      </c>
      <c r="B42" s="254"/>
      <c r="C42" s="254"/>
      <c r="D42" s="254"/>
      <c r="E42" s="254"/>
      <c r="F42" s="254"/>
      <c r="G42" s="254"/>
      <c r="H42" s="254"/>
      <c r="I42" s="254"/>
      <c r="J42" s="254"/>
      <c r="K42" s="254"/>
      <c r="L42" s="254"/>
    </row>
    <row r="43" spans="1:66" ht="22.5" customHeight="1" x14ac:dyDescent="0.2">
      <c r="A43" s="275" t="s">
        <v>73</v>
      </c>
      <c r="B43" s="254"/>
      <c r="C43" s="20"/>
      <c r="D43" s="53">
        <v>4785</v>
      </c>
      <c r="E43" s="274"/>
      <c r="F43" s="254"/>
      <c r="G43" s="254"/>
      <c r="H43" s="254"/>
      <c r="I43" s="254"/>
      <c r="J43" s="254"/>
      <c r="K43" s="254"/>
      <c r="L43" s="254"/>
    </row>
    <row r="44" spans="1:66" ht="22.5" customHeight="1" x14ac:dyDescent="0.2">
      <c r="A44" s="275" t="s">
        <v>74</v>
      </c>
      <c r="B44" s="254"/>
      <c r="C44" s="20"/>
      <c r="D44" s="13">
        <f>D17</f>
        <v>2230.5299999999997</v>
      </c>
      <c r="E44" s="24"/>
      <c r="F44" s="25"/>
      <c r="G44" s="25"/>
      <c r="H44" s="25"/>
      <c r="I44" s="25"/>
      <c r="J44" s="25"/>
      <c r="K44" s="25"/>
      <c r="L44" s="25"/>
    </row>
    <row r="45" spans="1:66" ht="22.5" customHeight="1" x14ac:dyDescent="0.2">
      <c r="A45" s="275" t="s">
        <v>75</v>
      </c>
      <c r="B45" s="254"/>
      <c r="C45" s="20"/>
      <c r="D45" s="13">
        <f>D37</f>
        <v>2953.11</v>
      </c>
      <c r="E45" s="24"/>
      <c r="F45" s="25"/>
      <c r="G45" s="25"/>
      <c r="H45" s="25"/>
      <c r="I45" s="25"/>
      <c r="J45" s="25"/>
      <c r="K45" s="25"/>
      <c r="L45" s="25"/>
    </row>
    <row r="46" spans="1:66" ht="22.5" customHeight="1" x14ac:dyDescent="0.2">
      <c r="A46" s="263" t="s">
        <v>76</v>
      </c>
      <c r="B46" s="254"/>
      <c r="C46" s="254"/>
      <c r="D46" s="58">
        <f>SUM(D43:D44)-D45</f>
        <v>4062.4199999999996</v>
      </c>
      <c r="E46" s="286"/>
      <c r="F46" s="254"/>
      <c r="G46" s="254"/>
      <c r="H46" s="254"/>
      <c r="I46" s="254"/>
      <c r="J46" s="254"/>
      <c r="K46" s="254"/>
      <c r="L46" s="254"/>
    </row>
    <row r="47" spans="1:66" ht="37.5" customHeight="1" x14ac:dyDescent="0.25">
      <c r="A47" s="253" t="s">
        <v>77</v>
      </c>
      <c r="B47" s="254"/>
      <c r="C47" s="15"/>
      <c r="D47" s="4"/>
      <c r="E47" s="4"/>
      <c r="F47" s="15"/>
      <c r="G47" s="15"/>
      <c r="H47" s="15"/>
      <c r="I47" s="15"/>
      <c r="J47" s="15"/>
      <c r="K47" s="15"/>
      <c r="L47" s="15"/>
    </row>
    <row r="48" spans="1:66" ht="22.5" customHeight="1" x14ac:dyDescent="0.2">
      <c r="A48" s="275" t="s">
        <v>78</v>
      </c>
      <c r="B48" s="254"/>
      <c r="D48" s="109">
        <v>4087.42</v>
      </c>
      <c r="E48" s="274"/>
      <c r="F48" s="254"/>
      <c r="G48" s="254"/>
      <c r="H48" s="254"/>
      <c r="I48" s="254"/>
      <c r="J48" s="254"/>
      <c r="K48" s="254"/>
      <c r="L48" s="254"/>
    </row>
    <row r="49" spans="1:12" ht="22.5" customHeight="1" x14ac:dyDescent="0.2">
      <c r="A49" s="275" t="s">
        <v>79</v>
      </c>
      <c r="B49" s="254"/>
      <c r="D49" s="109">
        <v>0</v>
      </c>
      <c r="E49" s="274"/>
      <c r="F49" s="254"/>
      <c r="G49" s="254"/>
      <c r="H49" s="254"/>
      <c r="I49" s="254"/>
      <c r="J49" s="254"/>
      <c r="K49" s="254"/>
      <c r="L49" s="254"/>
    </row>
    <row r="50" spans="1:12" ht="22.5" customHeight="1" x14ac:dyDescent="0.2">
      <c r="A50" s="275" t="s">
        <v>80</v>
      </c>
      <c r="B50" s="254"/>
      <c r="D50" s="134">
        <f>SUM(D52:D57)</f>
        <v>25</v>
      </c>
      <c r="E50" s="26"/>
    </row>
    <row r="51" spans="1:12" ht="22.5" customHeight="1" x14ac:dyDescent="0.2">
      <c r="A51" s="123"/>
      <c r="B51" s="124" t="s">
        <v>81</v>
      </c>
      <c r="D51" s="26"/>
      <c r="E51" s="26"/>
    </row>
    <row r="52" spans="1:12" ht="22.5" customHeight="1" x14ac:dyDescent="0.2">
      <c r="A52" s="12"/>
      <c r="B52" s="133">
        <v>240</v>
      </c>
      <c r="C52" s="20"/>
      <c r="D52" s="109">
        <v>25</v>
      </c>
      <c r="E52" s="279"/>
      <c r="F52" s="254"/>
      <c r="G52" s="254"/>
      <c r="H52" s="254"/>
      <c r="I52" s="254"/>
      <c r="J52" s="254"/>
      <c r="K52" s="254"/>
      <c r="L52" s="254"/>
    </row>
    <row r="53" spans="1:12" ht="22.5" customHeight="1" x14ac:dyDescent="0.2">
      <c r="A53" s="12"/>
      <c r="B53" s="133"/>
      <c r="C53" s="17"/>
      <c r="D53" s="109"/>
      <c r="E53" s="254"/>
      <c r="F53" s="254"/>
      <c r="G53" s="254"/>
      <c r="H53" s="254"/>
      <c r="I53" s="254"/>
      <c r="J53" s="254"/>
      <c r="K53" s="254"/>
      <c r="L53" s="254"/>
    </row>
    <row r="54" spans="1:12" ht="22.5" customHeight="1" x14ac:dyDescent="0.2">
      <c r="A54" s="12"/>
      <c r="B54" s="133"/>
      <c r="C54" s="17"/>
      <c r="D54" s="109"/>
      <c r="E54" s="254"/>
      <c r="F54" s="254"/>
      <c r="G54" s="254"/>
      <c r="H54" s="254"/>
      <c r="I54" s="254"/>
      <c r="J54" s="254"/>
      <c r="K54" s="254"/>
      <c r="L54" s="254"/>
    </row>
    <row r="55" spans="1:12" ht="22.5" customHeight="1" x14ac:dyDescent="0.2">
      <c r="A55" s="12"/>
      <c r="B55" s="133"/>
      <c r="C55" s="17"/>
      <c r="D55" s="109"/>
      <c r="E55" s="254"/>
      <c r="F55" s="254"/>
      <c r="G55" s="254"/>
      <c r="H55" s="254"/>
      <c r="I55" s="254"/>
      <c r="J55" s="254"/>
      <c r="K55" s="254"/>
      <c r="L55" s="254"/>
    </row>
    <row r="56" spans="1:12" ht="22.5" customHeight="1" x14ac:dyDescent="0.2">
      <c r="A56" s="12"/>
      <c r="B56" s="133"/>
      <c r="C56" s="17"/>
      <c r="D56" s="109"/>
      <c r="E56" s="254"/>
      <c r="F56" s="254"/>
      <c r="G56" s="254"/>
      <c r="H56" s="254"/>
      <c r="I56" s="254"/>
      <c r="J56" s="254"/>
      <c r="K56" s="254"/>
      <c r="L56" s="254"/>
    </row>
    <row r="57" spans="1:12" ht="22.5" customHeight="1" x14ac:dyDescent="0.2">
      <c r="A57" s="12"/>
      <c r="B57" s="133"/>
      <c r="C57" s="17"/>
      <c r="D57" s="109"/>
      <c r="E57" s="254"/>
      <c r="F57" s="254"/>
      <c r="G57" s="254"/>
      <c r="H57" s="254"/>
      <c r="I57" s="254"/>
      <c r="J57" s="254"/>
      <c r="K57" s="254"/>
      <c r="L57" s="254"/>
    </row>
    <row r="58" spans="1:12" ht="22.5" customHeight="1" x14ac:dyDescent="0.2"/>
    <row r="59" spans="1:12" ht="22.5" customHeight="1" x14ac:dyDescent="0.2">
      <c r="A59" s="263" t="s">
        <v>82</v>
      </c>
      <c r="B59" s="254"/>
      <c r="C59" s="254"/>
      <c r="D59" s="58">
        <f>SUM(D48:D49)-D50</f>
        <v>4062.42</v>
      </c>
      <c r="E59" s="285"/>
      <c r="F59" s="254"/>
      <c r="G59" s="254"/>
      <c r="H59" s="254"/>
      <c r="I59" s="254"/>
      <c r="J59" s="254"/>
      <c r="K59" s="254"/>
      <c r="L59" s="254"/>
    </row>
    <row r="60" spans="1:12" ht="22.5" customHeight="1" x14ac:dyDescent="0.2">
      <c r="A60" s="263"/>
      <c r="B60" s="254"/>
      <c r="C60" s="254"/>
      <c r="D60" s="27"/>
    </row>
    <row r="61" spans="1:12" ht="33" customHeight="1" x14ac:dyDescent="0.2">
      <c r="A61" s="277" t="s">
        <v>83</v>
      </c>
      <c r="B61" s="254"/>
      <c r="C61" s="254"/>
      <c r="D61" s="227">
        <f>D46-D59</f>
        <v>0</v>
      </c>
      <c r="E61" s="276"/>
      <c r="F61" s="254"/>
      <c r="G61" s="254"/>
      <c r="H61" s="254"/>
      <c r="I61" s="254"/>
      <c r="J61" s="254"/>
      <c r="K61" s="254"/>
      <c r="L61" s="254"/>
    </row>
  </sheetData>
  <sheetProtection algorithmName="SHA-512" hashValue="50DlvEb2GwoyChT0AxRyQmxRfrq1Rd2oeOh77DucnxRMP8tTHAAS4peCOAfiSrR15lX/qG/RebPQXES0k1bWYg==" saltValue="oNLX+BQNe/zg07lxVXs+MQ==" spinCount="100000" sheet="1" objects="1" scenarios="1" selectLockedCells="1" selectUnlockedCells="1"/>
  <mergeCells count="33">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 ref="A59:C59"/>
    <mergeCell ref="L37:L39"/>
    <mergeCell ref="A18:C18"/>
    <mergeCell ref="A3:L3"/>
    <mergeCell ref="A21:L21"/>
    <mergeCell ref="E48:L48"/>
    <mergeCell ref="A48:B48"/>
    <mergeCell ref="E43:L43"/>
    <mergeCell ref="A46:C46"/>
    <mergeCell ref="A49:B49"/>
    <mergeCell ref="A45:B45"/>
    <mergeCell ref="A2:L2"/>
    <mergeCell ref="A42:L42"/>
    <mergeCell ref="A17:C17"/>
    <mergeCell ref="K41:L41"/>
    <mergeCell ref="A38:C38"/>
    <mergeCell ref="A37:C37"/>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For Official Use&amp;C&amp;"Calibri"&amp;9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6"/>
      <c r="B1" s="76"/>
      <c r="C1" s="76"/>
      <c r="D1" s="76"/>
      <c r="E1" s="76"/>
      <c r="F1" s="76"/>
      <c r="G1" s="76"/>
      <c r="H1" s="76"/>
      <c r="I1" s="76"/>
      <c r="J1" s="76"/>
      <c r="K1" s="76"/>
      <c r="L1" s="76"/>
      <c r="M1" s="76"/>
      <c r="N1" s="76"/>
      <c r="O1" s="76"/>
      <c r="P1" s="76"/>
    </row>
    <row r="2" spans="1:16" ht="32.450000000000003" customHeight="1" x14ac:dyDescent="0.5">
      <c r="A2" s="76"/>
      <c r="B2" s="77" t="s">
        <v>84</v>
      </c>
      <c r="C2" s="76"/>
      <c r="D2" s="76"/>
      <c r="E2" s="76"/>
      <c r="F2" s="76"/>
      <c r="G2" s="76"/>
      <c r="H2" s="76"/>
      <c r="I2" s="76"/>
      <c r="J2" s="76"/>
      <c r="K2" s="76"/>
      <c r="L2" s="76"/>
      <c r="M2" s="76"/>
      <c r="N2" s="76"/>
      <c r="O2" s="76"/>
      <c r="P2" s="76"/>
    </row>
    <row r="3" spans="1:16" ht="13.5" customHeight="1" x14ac:dyDescent="0.2">
      <c r="A3" s="76"/>
      <c r="B3" s="76"/>
      <c r="C3" s="76"/>
      <c r="D3" s="76"/>
      <c r="E3" s="76"/>
      <c r="F3" s="76"/>
      <c r="G3" s="76"/>
      <c r="H3" s="76"/>
      <c r="I3" s="76"/>
      <c r="J3" s="76"/>
      <c r="K3" s="76"/>
      <c r="L3" s="76"/>
      <c r="M3" s="76"/>
      <c r="N3" s="76"/>
      <c r="O3" s="76"/>
      <c r="P3" s="76"/>
    </row>
    <row r="4" spans="1:16" ht="38.1" customHeight="1" x14ac:dyDescent="0.3">
      <c r="A4" s="76"/>
      <c r="B4" s="288" t="s">
        <v>181</v>
      </c>
      <c r="C4" s="289"/>
      <c r="D4" s="289"/>
      <c r="E4" s="289"/>
      <c r="F4" s="289"/>
      <c r="G4" s="289"/>
      <c r="H4" s="289"/>
      <c r="I4" s="289"/>
      <c r="J4" s="289"/>
      <c r="K4" s="289"/>
      <c r="L4" s="289"/>
      <c r="M4" s="289"/>
      <c r="N4" s="241"/>
      <c r="O4" s="241"/>
      <c r="P4" s="76"/>
    </row>
    <row r="5" spans="1:16" ht="53.25" customHeight="1" x14ac:dyDescent="0.3">
      <c r="A5" s="76"/>
      <c r="B5" s="288" t="s">
        <v>182</v>
      </c>
      <c r="C5" s="289"/>
      <c r="D5" s="289"/>
      <c r="E5" s="289"/>
      <c r="F5" s="289"/>
      <c r="G5" s="289"/>
      <c r="H5" s="289"/>
      <c r="I5" s="289"/>
      <c r="J5" s="289"/>
      <c r="K5" s="289"/>
      <c r="L5" s="289"/>
      <c r="M5" s="289"/>
      <c r="N5" s="289"/>
      <c r="O5" s="289"/>
      <c r="P5" s="76"/>
    </row>
    <row r="6" spans="1:16" ht="53.25" customHeight="1" x14ac:dyDescent="0.3">
      <c r="A6" s="76"/>
      <c r="B6" s="288" t="s">
        <v>183</v>
      </c>
      <c r="C6" s="289"/>
      <c r="D6" s="289"/>
      <c r="E6" s="289"/>
      <c r="F6" s="289"/>
      <c r="G6" s="289"/>
      <c r="H6" s="289"/>
      <c r="I6" s="289"/>
      <c r="J6" s="289"/>
      <c r="K6" s="289"/>
      <c r="L6" s="289"/>
      <c r="M6" s="289"/>
      <c r="N6" s="289"/>
      <c r="O6" s="289"/>
      <c r="P6" s="76"/>
    </row>
    <row r="7" spans="1:16" ht="70.5" customHeight="1" x14ac:dyDescent="0.3">
      <c r="A7" s="76"/>
      <c r="B7" s="288" t="s">
        <v>184</v>
      </c>
      <c r="C7" s="289"/>
      <c r="D7" s="289"/>
      <c r="E7" s="289"/>
      <c r="F7" s="289"/>
      <c r="G7" s="289"/>
      <c r="H7" s="289"/>
      <c r="I7" s="289"/>
      <c r="J7" s="289"/>
      <c r="K7" s="289"/>
      <c r="L7" s="289"/>
      <c r="M7" s="289"/>
      <c r="N7" s="289"/>
      <c r="O7" s="289"/>
      <c r="P7" s="76"/>
    </row>
    <row r="8" spans="1:16" ht="29.1" customHeight="1" x14ac:dyDescent="0.3">
      <c r="A8" s="76"/>
      <c r="B8" s="288" t="s">
        <v>185</v>
      </c>
      <c r="C8" s="289"/>
      <c r="D8" s="289"/>
      <c r="E8" s="289"/>
      <c r="F8" s="289"/>
      <c r="G8" s="289"/>
      <c r="H8" s="289"/>
      <c r="I8" s="289"/>
      <c r="J8" s="289"/>
      <c r="K8" s="289"/>
      <c r="L8" s="289"/>
      <c r="M8" s="289"/>
      <c r="N8" s="289"/>
      <c r="O8" s="289"/>
      <c r="P8" s="76"/>
    </row>
    <row r="9" spans="1:16" ht="49.5" customHeight="1" x14ac:dyDescent="0.3">
      <c r="A9" s="76"/>
      <c r="B9" s="288" t="s">
        <v>186</v>
      </c>
      <c r="C9" s="289"/>
      <c r="D9" s="289"/>
      <c r="E9" s="289"/>
      <c r="F9" s="289"/>
      <c r="G9" s="289"/>
      <c r="H9" s="289"/>
      <c r="I9" s="289"/>
      <c r="J9" s="289"/>
      <c r="K9" s="289"/>
      <c r="L9" s="289"/>
      <c r="M9" s="289"/>
      <c r="N9" s="289"/>
      <c r="O9" s="289"/>
      <c r="P9" s="76"/>
    </row>
    <row r="10" spans="1:16" ht="26.1" customHeight="1" x14ac:dyDescent="0.3">
      <c r="A10" s="76"/>
      <c r="B10" s="242" t="s">
        <v>187</v>
      </c>
      <c r="C10" s="243"/>
      <c r="D10" s="243"/>
      <c r="E10" s="243"/>
      <c r="F10" s="243"/>
      <c r="G10" s="243"/>
      <c r="H10" s="243"/>
      <c r="I10" s="243"/>
      <c r="J10" s="243"/>
      <c r="K10" s="243"/>
      <c r="L10" s="243"/>
      <c r="M10" s="243"/>
      <c r="N10" s="243"/>
      <c r="O10" s="243"/>
      <c r="P10" s="76"/>
    </row>
    <row r="11" spans="1:16" x14ac:dyDescent="0.2">
      <c r="A11" s="76"/>
      <c r="B11" s="76"/>
      <c r="C11" s="76"/>
      <c r="D11" s="76"/>
      <c r="E11" s="76"/>
      <c r="F11" s="76"/>
      <c r="G11" s="76"/>
      <c r="H11" s="76"/>
      <c r="I11" s="76"/>
      <c r="J11" s="76"/>
      <c r="K11" s="76"/>
      <c r="L11" s="76"/>
      <c r="M11" s="76"/>
      <c r="N11" s="76"/>
      <c r="O11" s="76"/>
      <c r="P11" s="76"/>
    </row>
  </sheetData>
  <sheetProtection algorithmName="SHA-512" hashValue="cAVUHA+mjkZ5HH3bpT84s8ElnvfsU/KbdwQuksAOLXiB9QLVCMrPE23ONaQByFgsou/qNi3kkO/2jD1YQIKt8A==" saltValue="vZow0J8Z/0ABOvEfWBMUVA=="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For Official Use&amp;C&amp;"Calibri"&amp;9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40625" defaultRowHeight="12.75" x14ac:dyDescent="0.2"/>
  <cols>
    <col min="1" max="15" width="9.140625" style="193" customWidth="1"/>
    <col min="16" max="16" width="27.42578125" style="193" customWidth="1"/>
    <col min="17" max="17" width="9.140625" style="193" customWidth="1"/>
    <col min="18" max="16384" width="9.140625" style="193"/>
  </cols>
  <sheetData>
    <row r="1" spans="1:16" ht="68.099999999999994" customHeight="1" x14ac:dyDescent="0.2"/>
    <row r="2" spans="1:16" ht="30.95" customHeight="1" x14ac:dyDescent="0.2">
      <c r="A2" s="290" t="s">
        <v>85</v>
      </c>
      <c r="B2" s="291"/>
      <c r="C2" s="291"/>
      <c r="D2" s="291"/>
      <c r="E2" s="291"/>
      <c r="F2" s="291"/>
      <c r="G2" s="291"/>
      <c r="H2" s="291"/>
      <c r="I2" s="291"/>
      <c r="J2" s="291"/>
      <c r="K2" s="291"/>
      <c r="L2" s="291"/>
      <c r="M2" s="291"/>
      <c r="N2" s="291"/>
      <c r="O2" s="291"/>
      <c r="P2" s="291"/>
    </row>
    <row r="3" spans="1:16" ht="51.6" customHeight="1" x14ac:dyDescent="0.2">
      <c r="A3" s="294" t="s">
        <v>86</v>
      </c>
      <c r="B3" s="291"/>
      <c r="C3" s="291"/>
      <c r="D3" s="291"/>
      <c r="E3" s="291"/>
      <c r="F3" s="291"/>
      <c r="G3" s="291"/>
      <c r="H3" s="291"/>
      <c r="I3" s="291"/>
      <c r="J3" s="291"/>
      <c r="K3" s="291"/>
      <c r="L3" s="291"/>
      <c r="M3" s="291"/>
      <c r="N3" s="291"/>
      <c r="O3" s="291"/>
      <c r="P3" s="291"/>
    </row>
    <row r="4" spans="1:16" ht="26.45" customHeight="1" x14ac:dyDescent="0.2">
      <c r="A4" s="290" t="s">
        <v>87</v>
      </c>
      <c r="B4" s="291"/>
      <c r="C4" s="291"/>
      <c r="D4" s="291"/>
      <c r="E4" s="291"/>
      <c r="F4" s="291"/>
      <c r="G4" s="291"/>
      <c r="H4" s="291"/>
      <c r="I4" s="291"/>
      <c r="J4" s="291"/>
      <c r="K4" s="291"/>
      <c r="L4" s="291"/>
      <c r="M4" s="291"/>
      <c r="N4" s="291"/>
      <c r="O4" s="291"/>
      <c r="P4" s="291"/>
    </row>
    <row r="5" spans="1:16" ht="18.95" customHeight="1" x14ac:dyDescent="0.2">
      <c r="A5" s="292" t="s">
        <v>88</v>
      </c>
      <c r="B5" s="291"/>
      <c r="C5" s="291"/>
      <c r="D5" s="291"/>
      <c r="E5" s="291"/>
      <c r="F5" s="291"/>
      <c r="G5" s="291"/>
      <c r="H5" s="291"/>
      <c r="I5" s="291"/>
      <c r="J5" s="291"/>
      <c r="K5" s="291"/>
      <c r="L5" s="291"/>
      <c r="M5" s="291"/>
      <c r="N5" s="291"/>
      <c r="O5" s="291"/>
      <c r="P5" s="291"/>
    </row>
    <row r="6" spans="1:16" ht="30.6" customHeight="1" x14ac:dyDescent="0.2">
      <c r="A6" s="290" t="s">
        <v>89</v>
      </c>
      <c r="B6" s="291"/>
      <c r="C6" s="291"/>
      <c r="D6" s="291"/>
      <c r="E6" s="291"/>
      <c r="F6" s="291"/>
      <c r="G6" s="291"/>
      <c r="H6" s="291"/>
      <c r="I6" s="291"/>
      <c r="J6" s="291"/>
      <c r="K6" s="291"/>
      <c r="L6" s="291"/>
      <c r="M6" s="291"/>
      <c r="N6" s="291"/>
      <c r="O6" s="291"/>
      <c r="P6" s="291"/>
    </row>
    <row r="7" spans="1:16" ht="42.75" customHeight="1" x14ac:dyDescent="0.2">
      <c r="A7" s="292" t="s">
        <v>90</v>
      </c>
      <c r="B7" s="291"/>
      <c r="C7" s="291"/>
      <c r="D7" s="291"/>
      <c r="E7" s="291"/>
      <c r="F7" s="291"/>
      <c r="G7" s="291"/>
      <c r="H7" s="291"/>
      <c r="I7" s="291"/>
      <c r="J7" s="291"/>
      <c r="K7" s="291"/>
      <c r="L7" s="291"/>
      <c r="M7" s="291"/>
      <c r="N7" s="291"/>
      <c r="O7" s="291"/>
      <c r="P7" s="291"/>
    </row>
    <row r="8" spans="1:16" ht="123.6" customHeight="1" x14ac:dyDescent="0.2">
      <c r="A8" s="293" t="s">
        <v>91</v>
      </c>
      <c r="B8" s="291"/>
      <c r="C8" s="291"/>
      <c r="D8" s="291"/>
      <c r="E8" s="291"/>
      <c r="F8" s="291"/>
      <c r="G8" s="291"/>
      <c r="H8" s="291"/>
      <c r="I8" s="291"/>
      <c r="J8" s="291"/>
      <c r="K8" s="291"/>
      <c r="L8" s="291"/>
      <c r="M8" s="291"/>
      <c r="N8" s="291"/>
      <c r="O8" s="291"/>
      <c r="P8" s="291"/>
    </row>
    <row r="32" ht="42.95" customHeight="1" x14ac:dyDescent="0.2"/>
  </sheetData>
  <sheetProtection algorithmName="SHA-512" hashValue="61sHgu99GBNJ+f4Y8VPBHm78xNzxwuTiFbbvbyxTl/663dAZfcXLiCPzscmBLPcoTDTUHguLZnbooTsmSCMSlQ==" saltValue="wf8OmSss5AcJJN8i5ZcmqA=="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For Official Use&amp;C&amp;"Calibri"&amp;9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zoomScaleNormal="100" zoomScaleSheetLayoutView="100" workbookViewId="0">
      <selection activeCell="D23" sqref="D23:F23"/>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300"/>
      <c r="B1" s="248"/>
      <c r="C1" s="254"/>
      <c r="D1" s="254"/>
      <c r="E1" s="254"/>
      <c r="F1" s="254"/>
      <c r="G1" s="254"/>
    </row>
    <row r="2" spans="1:7" ht="27" customHeight="1" x14ac:dyDescent="0.25">
      <c r="A2" s="254"/>
      <c r="B2" s="248"/>
      <c r="C2" s="298" t="s">
        <v>92</v>
      </c>
      <c r="D2" s="254"/>
      <c r="E2" s="254"/>
      <c r="F2" s="254"/>
      <c r="G2" s="302"/>
    </row>
    <row r="3" spans="1:7" x14ac:dyDescent="0.2">
      <c r="A3" s="254"/>
      <c r="B3" s="254"/>
      <c r="C3" s="248"/>
      <c r="D3" s="254"/>
      <c r="E3" s="254"/>
      <c r="F3" s="254"/>
      <c r="G3" s="254"/>
    </row>
    <row r="4" spans="1:7" ht="33" customHeight="1" x14ac:dyDescent="0.2">
      <c r="A4" s="254"/>
      <c r="B4" s="254"/>
      <c r="C4" s="301" t="s">
        <v>93</v>
      </c>
      <c r="D4" s="254"/>
      <c r="E4" s="254"/>
      <c r="F4" s="254"/>
      <c r="G4" s="254"/>
    </row>
    <row r="5" spans="1:7" ht="22.5" customHeight="1" x14ac:dyDescent="0.2">
      <c r="A5" s="254"/>
      <c r="B5" s="254"/>
      <c r="C5" s="72" t="s">
        <v>94</v>
      </c>
      <c r="D5" s="73" t="s">
        <v>95</v>
      </c>
      <c r="E5" s="22"/>
      <c r="F5" s="74">
        <v>2026</v>
      </c>
      <c r="G5" s="254"/>
    </row>
    <row r="6" spans="1:7" x14ac:dyDescent="0.2">
      <c r="A6" s="254"/>
      <c r="B6" s="254"/>
      <c r="C6" s="297"/>
      <c r="D6" s="254"/>
      <c r="E6" s="254"/>
      <c r="F6" s="254"/>
      <c r="G6" s="254"/>
    </row>
    <row r="7" spans="1:7" ht="23.45" customHeight="1" x14ac:dyDescent="0.2">
      <c r="A7" s="254"/>
      <c r="B7" s="254"/>
      <c r="C7" s="72" t="s">
        <v>96</v>
      </c>
      <c r="D7" s="295"/>
      <c r="E7" s="296"/>
      <c r="F7" s="296"/>
      <c r="G7" s="254"/>
    </row>
    <row r="8" spans="1:7" ht="12.75" customHeight="1" x14ac:dyDescent="0.2">
      <c r="A8" s="254"/>
      <c r="B8" s="254"/>
      <c r="C8" s="299"/>
      <c r="D8" s="254"/>
      <c r="E8" s="254"/>
      <c r="F8" s="254"/>
      <c r="G8" s="254"/>
    </row>
    <row r="9" spans="1:7" ht="20.45" customHeight="1" x14ac:dyDescent="0.2">
      <c r="A9" s="254"/>
      <c r="B9" s="254"/>
      <c r="C9" s="72" t="s">
        <v>97</v>
      </c>
      <c r="D9" s="295"/>
      <c r="E9" s="296"/>
      <c r="F9" s="296"/>
      <c r="G9" s="254"/>
    </row>
    <row r="10" spans="1:7" ht="12.75" customHeight="1" x14ac:dyDescent="0.2">
      <c r="A10" s="254"/>
      <c r="B10" s="254"/>
      <c r="C10" s="299"/>
      <c r="D10" s="254"/>
      <c r="E10" s="254"/>
      <c r="F10" s="254"/>
      <c r="G10" s="254"/>
    </row>
    <row r="11" spans="1:7" ht="21" customHeight="1" x14ac:dyDescent="0.2">
      <c r="A11" s="254"/>
      <c r="B11" s="254"/>
      <c r="C11" s="72" t="s">
        <v>98</v>
      </c>
      <c r="D11" s="295"/>
      <c r="E11" s="296"/>
      <c r="F11" s="296"/>
      <c r="G11" s="254"/>
    </row>
    <row r="12" spans="1:7" ht="12.75" customHeight="1" x14ac:dyDescent="0.2">
      <c r="A12" s="254"/>
      <c r="B12" s="254"/>
      <c r="C12" s="299"/>
      <c r="D12" s="254"/>
      <c r="E12" s="254"/>
      <c r="F12" s="254"/>
      <c r="G12" s="254"/>
    </row>
    <row r="13" spans="1:7" ht="22.5" customHeight="1" x14ac:dyDescent="0.2">
      <c r="A13" s="254"/>
      <c r="B13" s="254"/>
      <c r="C13" s="72" t="s">
        <v>99</v>
      </c>
      <c r="D13" s="295"/>
      <c r="E13" s="296"/>
      <c r="F13" s="296"/>
      <c r="G13" s="254"/>
    </row>
    <row r="14" spans="1:7" s="22" customFormat="1" ht="11.25" customHeight="1" x14ac:dyDescent="0.2">
      <c r="A14" s="249"/>
      <c r="B14" s="248"/>
      <c r="C14" s="249"/>
      <c r="D14" s="249"/>
      <c r="E14" s="249"/>
      <c r="F14" s="249"/>
      <c r="G14" s="249"/>
    </row>
    <row r="15" spans="1:7" ht="27" customHeight="1" x14ac:dyDescent="0.25">
      <c r="A15" s="3"/>
      <c r="B15" s="248"/>
      <c r="C15" s="298" t="s">
        <v>100</v>
      </c>
      <c r="D15" s="254"/>
      <c r="E15" s="254"/>
      <c r="F15" s="254"/>
      <c r="G15" s="302"/>
    </row>
    <row r="16" spans="1:7" ht="17.45" customHeight="1" x14ac:dyDescent="0.25">
      <c r="A16" s="3"/>
      <c r="B16" s="254"/>
      <c r="C16" s="248"/>
      <c r="D16" s="254"/>
      <c r="E16" s="254"/>
      <c r="F16" s="254"/>
      <c r="G16" s="254"/>
    </row>
    <row r="17" spans="2:7" ht="27.6" customHeight="1" x14ac:dyDescent="0.2">
      <c r="B17" s="254"/>
      <c r="C17" s="72" t="s">
        <v>101</v>
      </c>
      <c r="D17" s="295"/>
      <c r="E17" s="296"/>
      <c r="F17" s="296"/>
      <c r="G17" s="254"/>
    </row>
    <row r="18" spans="2:7" ht="12.75" customHeight="1" x14ac:dyDescent="0.2">
      <c r="B18" s="254"/>
      <c r="C18" s="299"/>
      <c r="D18" s="254"/>
      <c r="E18" s="254"/>
      <c r="F18" s="254"/>
      <c r="G18" s="254"/>
    </row>
    <row r="19" spans="2:7" ht="22.5" customHeight="1" x14ac:dyDescent="0.2">
      <c r="B19" s="254"/>
      <c r="C19" s="72" t="s">
        <v>102</v>
      </c>
      <c r="D19" s="295"/>
      <c r="E19" s="296"/>
      <c r="F19" s="296"/>
      <c r="G19" s="254"/>
    </row>
    <row r="20" spans="2:7" ht="12.75" customHeight="1" x14ac:dyDescent="0.2">
      <c r="B20" s="254"/>
      <c r="C20" s="299"/>
      <c r="D20" s="254"/>
      <c r="E20" s="254"/>
      <c r="F20" s="254"/>
      <c r="G20" s="254"/>
    </row>
    <row r="21" spans="2:7" ht="25.5" customHeight="1" x14ac:dyDescent="0.2">
      <c r="B21" s="254"/>
      <c r="C21" s="72" t="s">
        <v>103</v>
      </c>
      <c r="D21" s="295"/>
      <c r="E21" s="296"/>
      <c r="F21" s="296"/>
      <c r="G21" s="254"/>
    </row>
    <row r="22" spans="2:7" ht="12.75" customHeight="1" x14ac:dyDescent="0.2">
      <c r="C22" s="299"/>
      <c r="D22" s="254"/>
      <c r="E22" s="254"/>
      <c r="F22" s="254"/>
      <c r="G22" s="254"/>
    </row>
    <row r="23" spans="2:7" ht="25.5" customHeight="1" x14ac:dyDescent="0.2">
      <c r="B23" s="132"/>
      <c r="C23" s="72" t="s">
        <v>188</v>
      </c>
      <c r="D23" s="295"/>
      <c r="E23" s="296"/>
      <c r="F23" s="296"/>
      <c r="G23" s="249"/>
    </row>
  </sheetData>
  <sheetProtection algorithmName="SHA-512" hashValue="jOSf9B9uwmw1WR78Z7vJoPbX80GnDIiwcgCd0cS6cJ6ZI/kjHAYcEGYPuEjKl5L9gde16suLaD9hVGUbeN8pow==" saltValue="ATayltRDFCJtWTPByLtyoA==" spinCount="100000" sheet="1" objects="1" scenarios="1" selectLockedCells="1"/>
  <mergeCells count="27">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 ref="B1:G1"/>
    <mergeCell ref="D17:F17"/>
    <mergeCell ref="C3:F3"/>
    <mergeCell ref="C6:F6"/>
    <mergeCell ref="D9:F9"/>
    <mergeCell ref="C15:F15"/>
    <mergeCell ref="B14:F14"/>
    <mergeCell ref="B2:B13"/>
    <mergeCell ref="D13:F13"/>
    <mergeCell ref="D11:F11"/>
    <mergeCell ref="C8:F8"/>
  </mergeCells>
  <pageMargins left="0.75" right="0.75" top="1" bottom="1" header="0.5" footer="0.5"/>
  <pageSetup paperSize="9" orientation="landscape" r:id="rId1"/>
  <headerFooter alignWithMargins="0">
    <oddFooter>&amp;L_x000D_&amp;1#&amp;"Aptos"&amp;9&amp;K000000 For Official Use&amp;C&amp;"Calibri"&amp;9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21"/>
  <sheetViews>
    <sheetView showWhiteSpace="0" zoomScaleNormal="100" zoomScaleSheetLayoutView="70" workbookViewId="0">
      <selection activeCell="A113" sqref="A113:L120"/>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71</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44.45" customHeight="1" x14ac:dyDescent="0.2">
      <c r="A4" s="78"/>
      <c r="B4" s="79"/>
      <c r="C4" s="79"/>
      <c r="D4" s="80">
        <f t="shared" ref="D4:D23" si="0">SUM(E4:K4)</f>
        <v>0</v>
      </c>
      <c r="E4" s="81"/>
      <c r="F4" s="82"/>
      <c r="G4" s="82"/>
      <c r="H4" s="83"/>
      <c r="I4" s="84"/>
      <c r="J4" s="83"/>
      <c r="K4" s="83"/>
      <c r="L4" s="179"/>
    </row>
    <row r="5" spans="1:24" ht="28.15" customHeight="1" x14ac:dyDescent="0.2">
      <c r="A5" s="85"/>
      <c r="B5" s="86"/>
      <c r="C5" s="86"/>
      <c r="D5" s="87">
        <f t="shared" si="0"/>
        <v>0</v>
      </c>
      <c r="E5" s="81"/>
      <c r="F5" s="82"/>
      <c r="G5" s="82"/>
      <c r="H5" s="83"/>
      <c r="I5" s="84"/>
      <c r="J5" s="83"/>
      <c r="K5" s="83"/>
      <c r="L5" s="175"/>
    </row>
    <row r="6" spans="1:24" ht="28.15" customHeight="1" x14ac:dyDescent="0.2">
      <c r="A6" s="85"/>
      <c r="B6" s="86"/>
      <c r="C6" s="86"/>
      <c r="D6" s="87">
        <f t="shared" si="0"/>
        <v>0</v>
      </c>
      <c r="E6" s="81"/>
      <c r="F6" s="82"/>
      <c r="G6" s="82"/>
      <c r="H6" s="83"/>
      <c r="I6" s="84"/>
      <c r="J6" s="83"/>
      <c r="K6" s="83"/>
      <c r="L6" s="175"/>
    </row>
    <row r="7" spans="1:24" ht="28.15" customHeight="1" x14ac:dyDescent="0.2">
      <c r="A7" s="85"/>
      <c r="B7" s="86"/>
      <c r="C7" s="86"/>
      <c r="D7" s="87">
        <f t="shared" si="0"/>
        <v>0</v>
      </c>
      <c r="E7" s="81"/>
      <c r="F7" s="82"/>
      <c r="G7" s="82"/>
      <c r="H7" s="83"/>
      <c r="I7" s="84"/>
      <c r="J7" s="83"/>
      <c r="K7" s="83"/>
      <c r="L7" s="175"/>
    </row>
    <row r="8" spans="1:24" ht="28.15" customHeight="1" x14ac:dyDescent="0.2">
      <c r="A8" s="85"/>
      <c r="B8" s="86"/>
      <c r="C8" s="86"/>
      <c r="D8" s="87">
        <f t="shared" si="0"/>
        <v>0</v>
      </c>
      <c r="E8" s="81"/>
      <c r="F8" s="82"/>
      <c r="G8" s="82"/>
      <c r="H8" s="83"/>
      <c r="I8" s="84"/>
      <c r="J8" s="83"/>
      <c r="K8" s="83"/>
      <c r="L8" s="175"/>
    </row>
    <row r="9" spans="1:24" ht="28.15" customHeight="1" x14ac:dyDescent="0.2">
      <c r="A9" s="85"/>
      <c r="B9" s="86"/>
      <c r="C9" s="86"/>
      <c r="D9" s="87">
        <f t="shared" si="0"/>
        <v>0</v>
      </c>
      <c r="E9" s="81"/>
      <c r="F9" s="82"/>
      <c r="G9" s="82"/>
      <c r="H9" s="83"/>
      <c r="I9" s="84"/>
      <c r="J9" s="83"/>
      <c r="K9" s="83"/>
      <c r="L9" s="175"/>
    </row>
    <row r="10" spans="1:24" ht="28.15" customHeight="1" x14ac:dyDescent="0.2">
      <c r="A10" s="85"/>
      <c r="B10" s="86"/>
      <c r="C10" s="110"/>
      <c r="D10" s="87">
        <f t="shared" si="0"/>
        <v>0</v>
      </c>
      <c r="E10" s="81"/>
      <c r="F10" s="82"/>
      <c r="G10" s="82"/>
      <c r="H10" s="83"/>
      <c r="I10" s="84"/>
      <c r="J10" s="83"/>
      <c r="K10" s="83"/>
      <c r="L10" s="175"/>
    </row>
    <row r="11" spans="1:24" ht="28.15" customHeight="1" x14ac:dyDescent="0.2">
      <c r="A11" s="85"/>
      <c r="B11" s="86"/>
      <c r="C11" s="86"/>
      <c r="D11" s="87">
        <f t="shared" si="0"/>
        <v>0</v>
      </c>
      <c r="E11" s="81"/>
      <c r="F11" s="82"/>
      <c r="G11" s="82"/>
      <c r="H11" s="83"/>
      <c r="I11" s="84"/>
      <c r="J11" s="83"/>
      <c r="K11" s="83"/>
      <c r="L11" s="175"/>
    </row>
    <row r="12" spans="1:24" ht="28.15" customHeight="1" x14ac:dyDescent="0.2">
      <c r="A12" s="85"/>
      <c r="B12" s="86"/>
      <c r="C12" s="86"/>
      <c r="D12" s="87">
        <f t="shared" si="0"/>
        <v>0</v>
      </c>
      <c r="E12" s="81"/>
      <c r="F12" s="82"/>
      <c r="G12" s="82"/>
      <c r="H12" s="83"/>
      <c r="I12" s="84"/>
      <c r="J12" s="83"/>
      <c r="K12" s="83"/>
      <c r="L12" s="175"/>
    </row>
    <row r="13" spans="1:24" ht="28.15" customHeight="1" x14ac:dyDescent="0.2">
      <c r="A13" s="85"/>
      <c r="B13" s="86"/>
      <c r="C13" s="86"/>
      <c r="D13" s="87">
        <f t="shared" si="0"/>
        <v>0</v>
      </c>
      <c r="E13" s="82"/>
      <c r="F13" s="82"/>
      <c r="G13" s="82"/>
      <c r="H13" s="83"/>
      <c r="I13" s="84"/>
      <c r="J13" s="83"/>
      <c r="K13" s="83"/>
      <c r="L13" s="175"/>
    </row>
    <row r="14" spans="1:24" ht="28.15" customHeight="1" x14ac:dyDescent="0.2">
      <c r="A14" s="85"/>
      <c r="B14" s="86"/>
      <c r="C14" s="86"/>
      <c r="D14" s="87">
        <f t="shared" si="0"/>
        <v>0</v>
      </c>
      <c r="E14" s="81"/>
      <c r="F14" s="82"/>
      <c r="G14" s="82"/>
      <c r="H14" s="83"/>
      <c r="I14" s="84"/>
      <c r="J14" s="83"/>
      <c r="K14" s="83"/>
      <c r="L14" s="175"/>
    </row>
    <row r="15" spans="1:24" ht="28.15" customHeight="1" x14ac:dyDescent="0.2">
      <c r="A15" s="85"/>
      <c r="B15" s="86"/>
      <c r="C15" s="86"/>
      <c r="D15" s="87">
        <f t="shared" si="0"/>
        <v>0</v>
      </c>
      <c r="E15" s="81"/>
      <c r="F15" s="82"/>
      <c r="G15" s="82"/>
      <c r="H15" s="83"/>
      <c r="I15" s="84"/>
      <c r="J15" s="83"/>
      <c r="K15" s="83"/>
      <c r="L15" s="175"/>
    </row>
    <row r="16" spans="1:24" ht="28.15" customHeight="1" x14ac:dyDescent="0.2">
      <c r="A16" s="78"/>
      <c r="B16" s="79"/>
      <c r="C16" s="79"/>
      <c r="D16" s="87">
        <f t="shared" si="0"/>
        <v>0</v>
      </c>
      <c r="E16" s="81"/>
      <c r="F16" s="82"/>
      <c r="G16" s="82"/>
      <c r="H16" s="83"/>
      <c r="I16" s="84"/>
      <c r="J16" s="83"/>
      <c r="K16" s="83"/>
      <c r="L16" s="175"/>
    </row>
    <row r="17" spans="1:66" ht="28.15" customHeight="1" x14ac:dyDescent="0.2">
      <c r="A17" s="85"/>
      <c r="B17" s="86"/>
      <c r="C17" s="86"/>
      <c r="D17" s="87">
        <f t="shared" si="0"/>
        <v>0</v>
      </c>
      <c r="E17" s="81"/>
      <c r="F17" s="82"/>
      <c r="G17" s="82"/>
      <c r="H17" s="83"/>
      <c r="I17" s="84"/>
      <c r="J17" s="83"/>
      <c r="K17" s="83"/>
      <c r="L17" s="175"/>
    </row>
    <row r="18" spans="1:66" ht="28.15" customHeight="1" x14ac:dyDescent="0.2">
      <c r="A18" s="78"/>
      <c r="B18" s="79"/>
      <c r="C18" s="79"/>
      <c r="D18" s="87">
        <f t="shared" si="0"/>
        <v>0</v>
      </c>
      <c r="E18" s="81"/>
      <c r="F18" s="82"/>
      <c r="G18" s="82"/>
      <c r="H18" s="83"/>
      <c r="I18" s="84"/>
      <c r="J18" s="83"/>
      <c r="K18" s="83"/>
      <c r="L18" s="175"/>
    </row>
    <row r="19" spans="1:66" ht="28.15" customHeight="1" x14ac:dyDescent="0.2">
      <c r="A19" s="85"/>
      <c r="B19" s="86"/>
      <c r="C19" s="86"/>
      <c r="D19" s="87">
        <f t="shared" si="0"/>
        <v>0</v>
      </c>
      <c r="E19" s="81"/>
      <c r="F19" s="82"/>
      <c r="G19" s="82"/>
      <c r="H19" s="83"/>
      <c r="I19" s="84"/>
      <c r="J19" s="83"/>
      <c r="K19" s="83"/>
      <c r="L19" s="175"/>
    </row>
    <row r="20" spans="1:66" ht="28.15" customHeight="1" x14ac:dyDescent="0.2">
      <c r="A20" s="85"/>
      <c r="B20" s="86"/>
      <c r="C20" s="86"/>
      <c r="D20" s="87">
        <f t="shared" si="0"/>
        <v>0</v>
      </c>
      <c r="E20" s="81"/>
      <c r="F20" s="82"/>
      <c r="G20" s="82"/>
      <c r="H20" s="83"/>
      <c r="I20" s="84"/>
      <c r="J20" s="83"/>
      <c r="K20" s="83"/>
      <c r="L20" s="175"/>
    </row>
    <row r="21" spans="1:66" ht="28.15" customHeight="1" x14ac:dyDescent="0.2">
      <c r="A21" s="85"/>
      <c r="B21" s="86"/>
      <c r="C21" s="86"/>
      <c r="D21" s="87">
        <f t="shared" si="0"/>
        <v>0</v>
      </c>
      <c r="E21" s="81"/>
      <c r="F21" s="82"/>
      <c r="G21" s="82"/>
      <c r="H21" s="83"/>
      <c r="I21" s="84"/>
      <c r="J21" s="83"/>
      <c r="K21" s="83"/>
      <c r="L21" s="175"/>
    </row>
    <row r="22" spans="1:66" ht="28.15" customHeight="1" thickBot="1" x14ac:dyDescent="0.25">
      <c r="A22" s="247"/>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71</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1"/>
      <c r="B29" s="92"/>
      <c r="C29" s="92"/>
      <c r="D29" s="80">
        <f t="shared" ref="D29:D48" si="3">SUM(E29:K29)</f>
        <v>0</v>
      </c>
      <c r="E29" s="93"/>
      <c r="F29" s="94"/>
      <c r="G29" s="94"/>
      <c r="H29" s="95"/>
      <c r="I29" s="96"/>
      <c r="J29" s="97"/>
      <c r="K29" s="94"/>
      <c r="L29" s="229"/>
    </row>
    <row r="30" spans="1:66" ht="28.15" customHeight="1" x14ac:dyDescent="0.2">
      <c r="A30" s="78"/>
      <c r="B30" s="79"/>
      <c r="C30" s="79"/>
      <c r="D30" s="87">
        <f t="shared" si="3"/>
        <v>0</v>
      </c>
      <c r="E30" s="81"/>
      <c r="F30" s="82"/>
      <c r="G30" s="82"/>
      <c r="H30" s="83"/>
      <c r="I30" s="98"/>
      <c r="J30" s="84"/>
      <c r="K30" s="82"/>
      <c r="L30" s="232"/>
    </row>
    <row r="31" spans="1:66" ht="28.15" customHeight="1" x14ac:dyDescent="0.2">
      <c r="A31" s="78"/>
      <c r="B31" s="79"/>
      <c r="C31" s="79"/>
      <c r="D31" s="87">
        <f t="shared" si="3"/>
        <v>0</v>
      </c>
      <c r="E31" s="81"/>
      <c r="F31" s="82"/>
      <c r="G31" s="82"/>
      <c r="H31" s="83"/>
      <c r="I31" s="98"/>
      <c r="J31" s="84"/>
      <c r="K31" s="82"/>
      <c r="L31" s="232"/>
    </row>
    <row r="32" spans="1:66" ht="28.15" customHeight="1" x14ac:dyDescent="0.2">
      <c r="A32" s="78"/>
      <c r="B32" s="79"/>
      <c r="C32" s="79"/>
      <c r="D32" s="87">
        <f t="shared" si="3"/>
        <v>0</v>
      </c>
      <c r="E32" s="81"/>
      <c r="F32" s="82"/>
      <c r="G32" s="82"/>
      <c r="H32" s="83"/>
      <c r="I32" s="98"/>
      <c r="J32" s="84"/>
      <c r="K32" s="82"/>
      <c r="L32" s="232"/>
    </row>
    <row r="33" spans="1:12" ht="28.15" customHeight="1" x14ac:dyDescent="0.2">
      <c r="A33" s="78"/>
      <c r="B33" s="79"/>
      <c r="C33" s="79"/>
      <c r="D33" s="87">
        <f t="shared" si="3"/>
        <v>0</v>
      </c>
      <c r="E33" s="81"/>
      <c r="F33" s="82"/>
      <c r="G33" s="82"/>
      <c r="H33" s="83"/>
      <c r="I33" s="98"/>
      <c r="J33" s="84"/>
      <c r="K33" s="82"/>
      <c r="L33" s="232"/>
    </row>
    <row r="34" spans="1:12" ht="28.15" customHeight="1" x14ac:dyDescent="0.2">
      <c r="A34" s="78"/>
      <c r="B34" s="79"/>
      <c r="C34" s="79"/>
      <c r="D34" s="87">
        <f t="shared" si="3"/>
        <v>0</v>
      </c>
      <c r="E34" s="81"/>
      <c r="F34" s="82"/>
      <c r="G34" s="82"/>
      <c r="H34" s="83"/>
      <c r="I34" s="98"/>
      <c r="J34" s="84"/>
      <c r="K34" s="82"/>
      <c r="L34" s="232"/>
    </row>
    <row r="35" spans="1:12" ht="28.15" customHeight="1" x14ac:dyDescent="0.2">
      <c r="A35" s="78"/>
      <c r="B35" s="79"/>
      <c r="C35" s="79"/>
      <c r="D35" s="87">
        <f t="shared" si="3"/>
        <v>0</v>
      </c>
      <c r="E35" s="81"/>
      <c r="F35" s="82"/>
      <c r="G35" s="82"/>
      <c r="H35" s="83"/>
      <c r="I35" s="98"/>
      <c r="J35" s="84"/>
      <c r="K35" s="82"/>
      <c r="L35" s="232"/>
    </row>
    <row r="36" spans="1:12" ht="28.15" customHeight="1" x14ac:dyDescent="0.2">
      <c r="A36" s="78"/>
      <c r="B36" s="79"/>
      <c r="C36" s="79"/>
      <c r="D36" s="87">
        <f t="shared" si="3"/>
        <v>0</v>
      </c>
      <c r="E36" s="81"/>
      <c r="F36" s="82"/>
      <c r="G36" s="82"/>
      <c r="H36" s="83"/>
      <c r="I36" s="98"/>
      <c r="J36" s="84"/>
      <c r="K36" s="82"/>
      <c r="L36" s="232"/>
    </row>
    <row r="37" spans="1:12" ht="28.15" customHeight="1" x14ac:dyDescent="0.2">
      <c r="A37" s="78"/>
      <c r="B37" s="79"/>
      <c r="C37" s="79"/>
      <c r="D37" s="87">
        <f t="shared" si="3"/>
        <v>0</v>
      </c>
      <c r="E37" s="81"/>
      <c r="F37" s="82"/>
      <c r="G37" s="82"/>
      <c r="H37" s="83"/>
      <c r="I37" s="98"/>
      <c r="J37" s="84"/>
      <c r="K37" s="82"/>
      <c r="L37" s="232"/>
    </row>
    <row r="38" spans="1:12" ht="28.15" customHeight="1" x14ac:dyDescent="0.2">
      <c r="A38" s="85"/>
      <c r="B38" s="86"/>
      <c r="C38" s="86"/>
      <c r="D38" s="87">
        <f t="shared" si="3"/>
        <v>0</v>
      </c>
      <c r="E38" s="99"/>
      <c r="F38" s="100"/>
      <c r="G38" s="100"/>
      <c r="H38" s="101"/>
      <c r="I38" s="102"/>
      <c r="J38" s="103"/>
      <c r="K38" s="100"/>
      <c r="L38" s="230"/>
    </row>
    <row r="39" spans="1:12" ht="28.15" customHeight="1" x14ac:dyDescent="0.2">
      <c r="A39" s="85"/>
      <c r="B39" s="86"/>
      <c r="C39" s="86"/>
      <c r="D39" s="87">
        <f t="shared" si="3"/>
        <v>0</v>
      </c>
      <c r="E39" s="99"/>
      <c r="F39" s="100"/>
      <c r="G39" s="100"/>
      <c r="H39" s="101"/>
      <c r="I39" s="102"/>
      <c r="J39" s="103"/>
      <c r="K39" s="100"/>
      <c r="L39" s="230"/>
    </row>
    <row r="40" spans="1:12" ht="28.15" customHeight="1" x14ac:dyDescent="0.2">
      <c r="A40" s="85"/>
      <c r="B40" s="86"/>
      <c r="C40" s="86"/>
      <c r="D40" s="87">
        <f t="shared" si="3"/>
        <v>0</v>
      </c>
      <c r="E40" s="99"/>
      <c r="F40" s="100"/>
      <c r="G40" s="100"/>
      <c r="H40" s="101"/>
      <c r="I40" s="102"/>
      <c r="J40" s="103"/>
      <c r="K40" s="100"/>
      <c r="L40" s="230"/>
    </row>
    <row r="41" spans="1:12" ht="28.15" customHeight="1" x14ac:dyDescent="0.2">
      <c r="A41" s="85"/>
      <c r="B41" s="86"/>
      <c r="C41" s="86"/>
      <c r="D41" s="87">
        <f t="shared" si="3"/>
        <v>0</v>
      </c>
      <c r="E41" s="99"/>
      <c r="F41" s="100"/>
      <c r="G41" s="100"/>
      <c r="H41" s="101"/>
      <c r="I41" s="102"/>
      <c r="J41" s="103"/>
      <c r="K41" s="100"/>
      <c r="L41" s="230"/>
    </row>
    <row r="42" spans="1:12" ht="28.15" customHeight="1" x14ac:dyDescent="0.2">
      <c r="A42" s="85"/>
      <c r="B42" s="86"/>
      <c r="C42" s="86"/>
      <c r="D42" s="87">
        <f t="shared" si="3"/>
        <v>0</v>
      </c>
      <c r="E42" s="99"/>
      <c r="F42" s="100"/>
      <c r="G42" s="100"/>
      <c r="H42" s="101"/>
      <c r="I42" s="102"/>
      <c r="J42" s="103"/>
      <c r="K42" s="100"/>
      <c r="L42" s="230"/>
    </row>
    <row r="43" spans="1:12" ht="28.15" customHeight="1" x14ac:dyDescent="0.2">
      <c r="A43" s="85"/>
      <c r="B43" s="86"/>
      <c r="C43" s="86"/>
      <c r="D43" s="87">
        <f t="shared" si="3"/>
        <v>0</v>
      </c>
      <c r="E43" s="99"/>
      <c r="F43" s="100"/>
      <c r="G43" s="100"/>
      <c r="H43" s="101"/>
      <c r="I43" s="102"/>
      <c r="J43" s="103"/>
      <c r="K43" s="100"/>
      <c r="L43" s="230"/>
    </row>
    <row r="44" spans="1:12" ht="28.15" customHeight="1" x14ac:dyDescent="0.2">
      <c r="A44" s="85"/>
      <c r="B44" s="86"/>
      <c r="C44" s="86"/>
      <c r="D44" s="87">
        <f t="shared" si="3"/>
        <v>0</v>
      </c>
      <c r="E44" s="99"/>
      <c r="F44" s="100"/>
      <c r="G44" s="100"/>
      <c r="H44" s="101"/>
      <c r="I44" s="102"/>
      <c r="J44" s="103"/>
      <c r="K44" s="100"/>
      <c r="L44" s="230"/>
    </row>
    <row r="45" spans="1:12" ht="28.15" customHeight="1" x14ac:dyDescent="0.2">
      <c r="A45" s="85"/>
      <c r="B45" s="86"/>
      <c r="C45" s="86"/>
      <c r="D45" s="87">
        <f t="shared" si="3"/>
        <v>0</v>
      </c>
      <c r="E45" s="99"/>
      <c r="F45" s="100"/>
      <c r="G45" s="100"/>
      <c r="H45" s="101"/>
      <c r="I45" s="102"/>
      <c r="J45" s="103"/>
      <c r="K45" s="100"/>
      <c r="L45" s="230"/>
    </row>
    <row r="46" spans="1:12" ht="28.15" customHeight="1" x14ac:dyDescent="0.2">
      <c r="A46" s="85"/>
      <c r="B46" s="86"/>
      <c r="C46" s="86"/>
      <c r="D46" s="87">
        <f t="shared" si="3"/>
        <v>0</v>
      </c>
      <c r="E46" s="99"/>
      <c r="F46" s="100"/>
      <c r="G46" s="100"/>
      <c r="H46" s="101"/>
      <c r="I46" s="102"/>
      <c r="J46" s="103"/>
      <c r="K46" s="100"/>
      <c r="L46" s="230"/>
    </row>
    <row r="47" spans="1:12" ht="28.15" customHeight="1" thickBot="1" x14ac:dyDescent="0.25">
      <c r="A47" s="247"/>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71</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c r="E54" s="274" t="s">
        <v>113</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114</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January 2026</v>
      </c>
      <c r="G74" s="137"/>
      <c r="H74" s="137"/>
      <c r="I74" s="137"/>
      <c r="J74" s="304">
        <f>'Club Details'!D7</f>
        <v>0</v>
      </c>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9q2cHkZ6/+kBqROrWeaQsbN9SAnMU4UqmP16Iaw1VNOSi30aIbWWk6kQ0L2S4ffj+L1HAFNSY0vN1/7MeBKMMA==" saltValue="ZQihs2z0Sy3Tnmy0Bu7Kl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71:C71"/>
    <mergeCell ref="A54:B54"/>
    <mergeCell ref="K109:L109"/>
    <mergeCell ref="K76:L76"/>
    <mergeCell ref="D27:H27"/>
    <mergeCell ref="A56:B56"/>
    <mergeCell ref="E60:L60"/>
    <mergeCell ref="A53:L53"/>
    <mergeCell ref="A72:C72"/>
    <mergeCell ref="A55:B55"/>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31" priority="6" stopIfTrue="1" operator="equal">
      <formula>0</formula>
    </cfRule>
  </conditionalFormatting>
  <conditionalFormatting sqref="D4:D22 D29:D47">
    <cfRule type="cellIs" dxfId="130" priority="28" stopIfTrue="1" operator="equal">
      <formula>0</formula>
    </cfRule>
  </conditionalFormatting>
  <conditionalFormatting sqref="D54:D57">
    <cfRule type="cellIs" dxfId="129" priority="13" stopIfTrue="1" operator="equal">
      <formula>0</formula>
    </cfRule>
  </conditionalFormatting>
  <conditionalFormatting sqref="D59:D61">
    <cfRule type="cellIs" dxfId="128" priority="4" stopIfTrue="1" operator="equal">
      <formula>0</formula>
    </cfRule>
  </conditionalFormatting>
  <conditionalFormatting sqref="D63:D68">
    <cfRule type="cellIs" dxfId="127" priority="5" stopIfTrue="1" operator="equal">
      <formula>0</formula>
    </cfRule>
  </conditionalFormatting>
  <conditionalFormatting sqref="D70">
    <cfRule type="cellIs" dxfId="126" priority="1" operator="notEqual">
      <formula>$D$57</formula>
    </cfRule>
  </conditionalFormatting>
  <conditionalFormatting sqref="D70:D72">
    <cfRule type="cellIs" dxfId="125" priority="9" stopIfTrue="1" operator="equal">
      <formula>0</formula>
    </cfRule>
  </conditionalFormatting>
  <conditionalFormatting sqref="D72">
    <cfRule type="cellIs" dxfId="124" priority="2" operator="greaterThan">
      <formula>0</formula>
    </cfRule>
    <cfRule type="cellIs" dxfId="123" priority="3" operator="lessThan">
      <formula>0</formula>
    </cfRule>
  </conditionalFormatting>
  <conditionalFormatting sqref="E55:E56">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21"/>
  <sheetViews>
    <sheetView showWhiteSpace="0" zoomScaleNormal="100" zoomScaleSheetLayoutView="70" workbookViewId="0">
      <selection activeCell="D59" sqref="D5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127</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127</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127</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Jan!D57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189</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February 2026</v>
      </c>
      <c r="G74" s="137"/>
      <c r="H74" s="137"/>
      <c r="I74" s="137"/>
      <c r="J74" s="304">
        <f>'Club Details'!D7</f>
        <v>0</v>
      </c>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I86T1i/htOTKyxblCwh/G2jTVA8EnYnbLPryqYCdLu1iu+XKPpo3r3Jng55Ee1iiHiqtoXepyb/A5wYZ/uXJ1Q==" saltValue="feWrMlzZZq3BpO288X63a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21" priority="6" stopIfTrue="1" operator="equal">
      <formula>0</formula>
    </cfRule>
  </conditionalFormatting>
  <conditionalFormatting sqref="D4:D22 D29:D47">
    <cfRule type="cellIs" dxfId="120" priority="10" stopIfTrue="1" operator="equal">
      <formula>0</formula>
    </cfRule>
  </conditionalFormatting>
  <conditionalFormatting sqref="D54:D57">
    <cfRule type="cellIs" dxfId="119" priority="8" stopIfTrue="1" operator="equal">
      <formula>0</formula>
    </cfRule>
  </conditionalFormatting>
  <conditionalFormatting sqref="D59:D61">
    <cfRule type="cellIs" dxfId="118" priority="4" stopIfTrue="1" operator="equal">
      <formula>0</formula>
    </cfRule>
  </conditionalFormatting>
  <conditionalFormatting sqref="D63:D68">
    <cfRule type="cellIs" dxfId="117" priority="5" stopIfTrue="1" operator="equal">
      <formula>0</formula>
    </cfRule>
  </conditionalFormatting>
  <conditionalFormatting sqref="D70">
    <cfRule type="cellIs" dxfId="116" priority="1" operator="notEqual">
      <formula>$D$57</formula>
    </cfRule>
  </conditionalFormatting>
  <conditionalFormatting sqref="D70:D72">
    <cfRule type="cellIs" dxfId="115" priority="7" stopIfTrue="1" operator="equal">
      <formula>0</formula>
    </cfRule>
  </conditionalFormatting>
  <conditionalFormatting sqref="D72">
    <cfRule type="cellIs" dxfId="114" priority="2" operator="greaterThan">
      <formula>0</formula>
    </cfRule>
    <cfRule type="cellIs" dxfId="113" priority="3" operator="lessThan">
      <formula>0</formula>
    </cfRule>
  </conditionalFormatting>
  <conditionalFormatting sqref="E55:E56">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21"/>
  <sheetViews>
    <sheetView showWhiteSpace="0" zoomScaleNormal="100" zoomScaleSheetLayoutView="70" workbookViewId="0">
      <selection activeCell="A9" sqref="A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129</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129</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129</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Feb!D57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130</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March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jmlTSQut+wDXFPb3lXLwK7TzV7pbz08dHrdS9q1GltEvGdzVWsqcyF0MRol9FAgxPB3YVj9WGoCyjFmyUYbE+A==" saltValue="JqGiWhc7LC4WdoGIWi1tQ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11" priority="6" stopIfTrue="1" operator="equal">
      <formula>0</formula>
    </cfRule>
  </conditionalFormatting>
  <conditionalFormatting sqref="D4:D22 D29:D47">
    <cfRule type="cellIs" dxfId="110" priority="10" stopIfTrue="1" operator="equal">
      <formula>0</formula>
    </cfRule>
  </conditionalFormatting>
  <conditionalFormatting sqref="D54:D57">
    <cfRule type="cellIs" dxfId="109" priority="8" stopIfTrue="1" operator="equal">
      <formula>0</formula>
    </cfRule>
  </conditionalFormatting>
  <conditionalFormatting sqref="D59:D61">
    <cfRule type="cellIs" dxfId="108" priority="4" stopIfTrue="1" operator="equal">
      <formula>0</formula>
    </cfRule>
  </conditionalFormatting>
  <conditionalFormatting sqref="D63:D68">
    <cfRule type="cellIs" dxfId="107" priority="5" stopIfTrue="1" operator="equal">
      <formula>0</formula>
    </cfRule>
  </conditionalFormatting>
  <conditionalFormatting sqref="D70">
    <cfRule type="cellIs" dxfId="106" priority="1" operator="notEqual">
      <formula>$D$57</formula>
    </cfRule>
  </conditionalFormatting>
  <conditionalFormatting sqref="D70:D72">
    <cfRule type="cellIs" dxfId="105" priority="7" stopIfTrue="1" operator="equal">
      <formula>0</formula>
    </cfRule>
  </conditionalFormatting>
  <conditionalFormatting sqref="D72">
    <cfRule type="cellIs" dxfId="104" priority="2" operator="greaterThan">
      <formula>0</formula>
    </cfRule>
    <cfRule type="cellIs" dxfId="103" priority="3" operator="lessThan">
      <formula>0</formula>
    </cfRule>
  </conditionalFormatting>
  <conditionalFormatting sqref="E55:E56">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21"/>
  <sheetViews>
    <sheetView showWhiteSpace="0" zoomScaleNormal="100" zoomScaleSheetLayoutView="70" workbookViewId="0">
      <selection activeCell="A4" sqref="A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131</v>
      </c>
      <c r="E2" s="326"/>
      <c r="F2" s="326"/>
      <c r="G2" s="326"/>
      <c r="H2" s="326"/>
      <c r="I2" s="182"/>
      <c r="J2" s="183"/>
      <c r="K2" s="323"/>
      <c r="L2" s="324"/>
    </row>
    <row r="3" spans="1:24" s="21" customFormat="1" ht="53.45" customHeight="1" thickBot="1" x14ac:dyDescent="0.25">
      <c r="A3" s="62" t="s">
        <v>10</v>
      </c>
      <c r="B3" s="62" t="s">
        <v>11</v>
      </c>
      <c r="C3" s="62" t="s">
        <v>105</v>
      </c>
      <c r="D3" s="63" t="s">
        <v>106</v>
      </c>
      <c r="E3" s="63" t="s">
        <v>14</v>
      </c>
      <c r="F3" s="63" t="s">
        <v>15</v>
      </c>
      <c r="G3" s="63" t="s">
        <v>16</v>
      </c>
      <c r="H3" s="63" t="s">
        <v>17</v>
      </c>
      <c r="I3" s="62" t="s">
        <v>18</v>
      </c>
      <c r="J3" s="62" t="s">
        <v>19</v>
      </c>
      <c r="K3" s="62" t="s">
        <v>20</v>
      </c>
      <c r="L3" s="62" t="s">
        <v>21</v>
      </c>
      <c r="M3" s="2"/>
      <c r="N3" s="1"/>
      <c r="O3" s="1"/>
      <c r="P3" s="1"/>
      <c r="Q3" s="1"/>
      <c r="R3" s="1"/>
      <c r="S3" s="1"/>
      <c r="T3" s="1"/>
      <c r="U3" s="1"/>
      <c r="V3" s="1"/>
      <c r="W3" s="1"/>
      <c r="X3" s="1"/>
    </row>
    <row r="4" spans="1:24" ht="28.15" customHeight="1" x14ac:dyDescent="0.2">
      <c r="A4" s="236"/>
      <c r="B4" s="79"/>
      <c r="C4" s="79"/>
      <c r="D4" s="80">
        <f t="shared" ref="D4:D23" si="0">SUM(E4:K4)</f>
        <v>0</v>
      </c>
      <c r="E4" s="81"/>
      <c r="F4" s="82"/>
      <c r="G4" s="82"/>
      <c r="H4" s="83"/>
      <c r="I4" s="84"/>
      <c r="J4" s="83"/>
      <c r="K4" s="83"/>
      <c r="L4" s="179"/>
    </row>
    <row r="5" spans="1:24" ht="28.15" customHeight="1" x14ac:dyDescent="0.2">
      <c r="A5" s="237"/>
      <c r="B5" s="86"/>
      <c r="C5" s="86"/>
      <c r="D5" s="87">
        <f t="shared" si="0"/>
        <v>0</v>
      </c>
      <c r="E5" s="81"/>
      <c r="F5" s="82"/>
      <c r="G5" s="82"/>
      <c r="H5" s="83"/>
      <c r="I5" s="84"/>
      <c r="J5" s="83"/>
      <c r="K5" s="83"/>
      <c r="L5" s="175"/>
    </row>
    <row r="6" spans="1:24" ht="28.15" customHeight="1" x14ac:dyDescent="0.2">
      <c r="A6" s="237"/>
      <c r="B6" s="86"/>
      <c r="C6" s="86"/>
      <c r="D6" s="87">
        <f t="shared" si="0"/>
        <v>0</v>
      </c>
      <c r="E6" s="81"/>
      <c r="F6" s="82"/>
      <c r="G6" s="82"/>
      <c r="H6" s="83"/>
      <c r="I6" s="84"/>
      <c r="J6" s="83"/>
      <c r="K6" s="83"/>
      <c r="L6" s="175"/>
    </row>
    <row r="7" spans="1:24" ht="28.15" customHeight="1" x14ac:dyDescent="0.2">
      <c r="A7" s="237"/>
      <c r="B7" s="86"/>
      <c r="C7" s="86"/>
      <c r="D7" s="87">
        <f t="shared" si="0"/>
        <v>0</v>
      </c>
      <c r="E7" s="81"/>
      <c r="F7" s="82"/>
      <c r="G7" s="82"/>
      <c r="H7" s="83"/>
      <c r="I7" s="84"/>
      <c r="J7" s="83"/>
      <c r="K7" s="83"/>
      <c r="L7" s="175"/>
    </row>
    <row r="8" spans="1:24" ht="28.15" customHeight="1" x14ac:dyDescent="0.2">
      <c r="A8" s="237"/>
      <c r="B8" s="86"/>
      <c r="C8" s="86"/>
      <c r="D8" s="87">
        <f t="shared" si="0"/>
        <v>0</v>
      </c>
      <c r="E8" s="81"/>
      <c r="F8" s="82"/>
      <c r="G8" s="82"/>
      <c r="H8" s="83"/>
      <c r="I8" s="84"/>
      <c r="J8" s="83"/>
      <c r="K8" s="83"/>
      <c r="L8" s="175"/>
    </row>
    <row r="9" spans="1:24" ht="28.15" customHeight="1" x14ac:dyDescent="0.2">
      <c r="A9" s="237"/>
      <c r="B9" s="86"/>
      <c r="C9" s="86"/>
      <c r="D9" s="87">
        <f t="shared" si="0"/>
        <v>0</v>
      </c>
      <c r="E9" s="81"/>
      <c r="F9" s="82"/>
      <c r="G9" s="82"/>
      <c r="H9" s="83"/>
      <c r="I9" s="84"/>
      <c r="J9" s="83"/>
      <c r="K9" s="83"/>
      <c r="L9" s="175"/>
    </row>
    <row r="10" spans="1:24" ht="28.15" customHeight="1" x14ac:dyDescent="0.2">
      <c r="A10" s="237"/>
      <c r="B10" s="86"/>
      <c r="C10" s="110"/>
      <c r="D10" s="87">
        <f t="shared" si="0"/>
        <v>0</v>
      </c>
      <c r="E10" s="81"/>
      <c r="F10" s="82"/>
      <c r="G10" s="82"/>
      <c r="H10" s="83"/>
      <c r="I10" s="84"/>
      <c r="J10" s="83"/>
      <c r="K10" s="83"/>
      <c r="L10" s="175"/>
    </row>
    <row r="11" spans="1:24" ht="28.15" customHeight="1" x14ac:dyDescent="0.2">
      <c r="A11" s="237"/>
      <c r="B11" s="86"/>
      <c r="C11" s="86"/>
      <c r="D11" s="87">
        <f t="shared" si="0"/>
        <v>0</v>
      </c>
      <c r="E11" s="81"/>
      <c r="F11" s="82"/>
      <c r="G11" s="82"/>
      <c r="H11" s="83"/>
      <c r="I11" s="84"/>
      <c r="J11" s="83"/>
      <c r="K11" s="83"/>
      <c r="L11" s="175"/>
    </row>
    <row r="12" spans="1:24" ht="28.15" customHeight="1" x14ac:dyDescent="0.2">
      <c r="A12" s="237"/>
      <c r="B12" s="86"/>
      <c r="C12" s="86"/>
      <c r="D12" s="87">
        <f t="shared" si="0"/>
        <v>0</v>
      </c>
      <c r="E12" s="81"/>
      <c r="F12" s="82"/>
      <c r="G12" s="82"/>
      <c r="H12" s="83"/>
      <c r="I12" s="84"/>
      <c r="J12" s="83"/>
      <c r="K12" s="83"/>
      <c r="L12" s="175"/>
    </row>
    <row r="13" spans="1:24" ht="28.15" customHeight="1" x14ac:dyDescent="0.2">
      <c r="A13" s="237"/>
      <c r="B13" s="86"/>
      <c r="C13" s="86"/>
      <c r="D13" s="87">
        <f t="shared" si="0"/>
        <v>0</v>
      </c>
      <c r="E13" s="82"/>
      <c r="F13" s="82"/>
      <c r="G13" s="82"/>
      <c r="H13" s="83"/>
      <c r="I13" s="84"/>
      <c r="J13" s="83"/>
      <c r="K13" s="83"/>
      <c r="L13" s="175"/>
    </row>
    <row r="14" spans="1:24" ht="28.15" customHeight="1" x14ac:dyDescent="0.2">
      <c r="A14" s="237"/>
      <c r="B14" s="86"/>
      <c r="C14" s="86"/>
      <c r="D14" s="87">
        <f t="shared" si="0"/>
        <v>0</v>
      </c>
      <c r="E14" s="81"/>
      <c r="F14" s="82"/>
      <c r="G14" s="82"/>
      <c r="H14" s="83"/>
      <c r="I14" s="84"/>
      <c r="J14" s="83"/>
      <c r="K14" s="83"/>
      <c r="L14" s="175"/>
    </row>
    <row r="15" spans="1:24" ht="28.15" customHeight="1" x14ac:dyDescent="0.2">
      <c r="A15" s="237"/>
      <c r="B15" s="86"/>
      <c r="C15" s="86"/>
      <c r="D15" s="87">
        <f t="shared" si="0"/>
        <v>0</v>
      </c>
      <c r="E15" s="81"/>
      <c r="F15" s="82"/>
      <c r="G15" s="82"/>
      <c r="H15" s="83"/>
      <c r="I15" s="84"/>
      <c r="J15" s="83"/>
      <c r="K15" s="83"/>
      <c r="L15" s="175"/>
    </row>
    <row r="16" spans="1:24" ht="28.15" customHeight="1" x14ac:dyDescent="0.2">
      <c r="A16" s="236"/>
      <c r="B16" s="79"/>
      <c r="C16" s="79"/>
      <c r="D16" s="87">
        <f t="shared" si="0"/>
        <v>0</v>
      </c>
      <c r="E16" s="81"/>
      <c r="F16" s="82"/>
      <c r="G16" s="82"/>
      <c r="H16" s="83"/>
      <c r="I16" s="84"/>
      <c r="J16" s="83"/>
      <c r="K16" s="83"/>
      <c r="L16" s="175"/>
    </row>
    <row r="17" spans="1:66" ht="28.15" customHeight="1" x14ac:dyDescent="0.2">
      <c r="A17" s="237"/>
      <c r="B17" s="86"/>
      <c r="C17" s="86"/>
      <c r="D17" s="87">
        <f t="shared" si="0"/>
        <v>0</v>
      </c>
      <c r="E17" s="81"/>
      <c r="F17" s="82"/>
      <c r="G17" s="82"/>
      <c r="H17" s="83"/>
      <c r="I17" s="84"/>
      <c r="J17" s="83"/>
      <c r="K17" s="83"/>
      <c r="L17" s="175"/>
    </row>
    <row r="18" spans="1:66" ht="28.15" customHeight="1" x14ac:dyDescent="0.2">
      <c r="A18" s="236"/>
      <c r="B18" s="79"/>
      <c r="C18" s="79"/>
      <c r="D18" s="87">
        <f t="shared" si="0"/>
        <v>0</v>
      </c>
      <c r="E18" s="81"/>
      <c r="F18" s="82"/>
      <c r="G18" s="82"/>
      <c r="H18" s="83"/>
      <c r="I18" s="84"/>
      <c r="J18" s="83"/>
      <c r="K18" s="83"/>
      <c r="L18" s="175"/>
    </row>
    <row r="19" spans="1:66" ht="28.15" customHeight="1" x14ac:dyDescent="0.2">
      <c r="A19" s="237"/>
      <c r="B19" s="86"/>
      <c r="C19" s="86"/>
      <c r="D19" s="87">
        <f t="shared" si="0"/>
        <v>0</v>
      </c>
      <c r="E19" s="81"/>
      <c r="F19" s="82"/>
      <c r="G19" s="82"/>
      <c r="H19" s="83"/>
      <c r="I19" s="84"/>
      <c r="J19" s="83"/>
      <c r="K19" s="83"/>
      <c r="L19" s="175"/>
    </row>
    <row r="20" spans="1:66" ht="28.15" customHeight="1" x14ac:dyDescent="0.2">
      <c r="A20" s="237"/>
      <c r="B20" s="86"/>
      <c r="C20" s="86"/>
      <c r="D20" s="87">
        <f t="shared" si="0"/>
        <v>0</v>
      </c>
      <c r="E20" s="81"/>
      <c r="F20" s="82"/>
      <c r="G20" s="82"/>
      <c r="H20" s="83"/>
      <c r="I20" s="84"/>
      <c r="J20" s="83"/>
      <c r="K20" s="83"/>
      <c r="L20" s="175"/>
    </row>
    <row r="21" spans="1:66" ht="28.15" customHeight="1" x14ac:dyDescent="0.2">
      <c r="A21" s="237"/>
      <c r="B21" s="86"/>
      <c r="C21" s="86"/>
      <c r="D21" s="87">
        <f t="shared" si="0"/>
        <v>0</v>
      </c>
      <c r="E21" s="81"/>
      <c r="F21" s="82"/>
      <c r="G21" s="82"/>
      <c r="H21" s="83"/>
      <c r="I21" s="84"/>
      <c r="J21" s="83"/>
      <c r="K21" s="83"/>
      <c r="L21" s="175"/>
    </row>
    <row r="22" spans="1:66" ht="28.15" customHeight="1" thickBot="1" x14ac:dyDescent="0.25">
      <c r="A22" s="238"/>
      <c r="B22" s="88"/>
      <c r="C22" s="88"/>
      <c r="D22" s="89">
        <f t="shared" si="0"/>
        <v>0</v>
      </c>
      <c r="E22" s="81"/>
      <c r="F22" s="82"/>
      <c r="G22" s="82"/>
      <c r="H22" s="90"/>
      <c r="I22" s="84"/>
      <c r="J22" s="83"/>
      <c r="K22" s="83"/>
      <c r="L22" s="180"/>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8"/>
    </row>
    <row r="24" spans="1:66" ht="18.75" customHeight="1" x14ac:dyDescent="0.2">
      <c r="A24" s="313" t="s">
        <v>107</v>
      </c>
      <c r="B24" s="254"/>
      <c r="C24" s="314"/>
      <c r="D24" s="30">
        <v>0</v>
      </c>
      <c r="E24" s="30">
        <v>0</v>
      </c>
      <c r="F24" s="30">
        <v>0</v>
      </c>
      <c r="G24" s="30">
        <v>0</v>
      </c>
      <c r="H24" s="30">
        <v>0</v>
      </c>
      <c r="I24" s="30">
        <v>0</v>
      </c>
      <c r="J24" s="30">
        <v>0</v>
      </c>
      <c r="K24" s="30">
        <v>0</v>
      </c>
      <c r="L24" s="176"/>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7"/>
    </row>
    <row r="26" spans="1:66" ht="18.75" customHeight="1" thickBot="1" x14ac:dyDescent="0.25">
      <c r="A26" s="16"/>
      <c r="B26" s="164" t="s">
        <v>108</v>
      </c>
      <c r="C26" s="16"/>
      <c r="D26" s="165">
        <f>(SUM(D4:D22))-D23</f>
        <v>0</v>
      </c>
      <c r="E26" s="166"/>
      <c r="F26" s="166"/>
      <c r="G26" s="166"/>
      <c r="H26" s="166"/>
      <c r="I26" s="166"/>
      <c r="J26" s="166"/>
      <c r="K26" s="166"/>
      <c r="L26" s="26"/>
    </row>
    <row r="27" spans="1:66" s="18" customFormat="1" ht="54" customHeight="1" thickBot="1" x14ac:dyDescent="0.25">
      <c r="A27" s="328" t="s">
        <v>109</v>
      </c>
      <c r="B27" s="321"/>
      <c r="C27" s="321"/>
      <c r="D27" s="320" t="s">
        <v>131</v>
      </c>
      <c r="E27" s="321"/>
      <c r="F27" s="321"/>
      <c r="G27" s="321"/>
      <c r="H27" s="321"/>
      <c r="I27" s="65"/>
      <c r="J27" s="66"/>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2" t="s">
        <v>10</v>
      </c>
      <c r="B28" s="62" t="s">
        <v>46</v>
      </c>
      <c r="C28" s="62" t="s">
        <v>12</v>
      </c>
      <c r="D28" s="63" t="s">
        <v>13</v>
      </c>
      <c r="E28" s="63" t="s">
        <v>14</v>
      </c>
      <c r="F28" s="63" t="s">
        <v>15</v>
      </c>
      <c r="G28" s="63" t="s">
        <v>16</v>
      </c>
      <c r="H28" s="62" t="s">
        <v>47</v>
      </c>
      <c r="I28" s="62" t="s">
        <v>110</v>
      </c>
      <c r="J28" s="64" t="s">
        <v>19</v>
      </c>
      <c r="K28" s="63" t="s">
        <v>20</v>
      </c>
      <c r="L28" s="62"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9"/>
      <c r="B29" s="92"/>
      <c r="C29" s="92"/>
      <c r="D29" s="80">
        <f t="shared" ref="D29:D48" si="3">SUM(E29:K29)</f>
        <v>0</v>
      </c>
      <c r="E29" s="93"/>
      <c r="F29" s="94"/>
      <c r="G29" s="94"/>
      <c r="H29" s="95"/>
      <c r="I29" s="96"/>
      <c r="J29" s="97"/>
      <c r="K29" s="94"/>
      <c r="L29" s="229"/>
    </row>
    <row r="30" spans="1:66" ht="28.15" customHeight="1" x14ac:dyDescent="0.2">
      <c r="A30" s="236"/>
      <c r="B30" s="79"/>
      <c r="C30" s="79"/>
      <c r="D30" s="87">
        <f t="shared" si="3"/>
        <v>0</v>
      </c>
      <c r="E30" s="81"/>
      <c r="F30" s="82"/>
      <c r="G30" s="82"/>
      <c r="H30" s="83"/>
      <c r="I30" s="98"/>
      <c r="J30" s="84"/>
      <c r="K30" s="82"/>
      <c r="L30" s="232"/>
    </row>
    <row r="31" spans="1:66" ht="28.15" customHeight="1" x14ac:dyDescent="0.2">
      <c r="A31" s="236"/>
      <c r="B31" s="79"/>
      <c r="C31" s="79"/>
      <c r="D31" s="87">
        <f t="shared" si="3"/>
        <v>0</v>
      </c>
      <c r="E31" s="81"/>
      <c r="F31" s="82"/>
      <c r="G31" s="82"/>
      <c r="H31" s="83"/>
      <c r="I31" s="98"/>
      <c r="J31" s="84"/>
      <c r="K31" s="82"/>
      <c r="L31" s="232"/>
    </row>
    <row r="32" spans="1:66" ht="28.15" customHeight="1" x14ac:dyDescent="0.2">
      <c r="A32" s="236"/>
      <c r="B32" s="79"/>
      <c r="C32" s="79"/>
      <c r="D32" s="87">
        <f t="shared" si="3"/>
        <v>0</v>
      </c>
      <c r="E32" s="81"/>
      <c r="F32" s="82"/>
      <c r="G32" s="82"/>
      <c r="H32" s="83"/>
      <c r="I32" s="98"/>
      <c r="J32" s="84"/>
      <c r="K32" s="82"/>
      <c r="L32" s="232"/>
    </row>
    <row r="33" spans="1:12" ht="28.15" customHeight="1" x14ac:dyDescent="0.2">
      <c r="A33" s="236"/>
      <c r="B33" s="79"/>
      <c r="C33" s="79"/>
      <c r="D33" s="87">
        <f t="shared" si="3"/>
        <v>0</v>
      </c>
      <c r="E33" s="81"/>
      <c r="F33" s="82"/>
      <c r="G33" s="82"/>
      <c r="H33" s="83"/>
      <c r="I33" s="98"/>
      <c r="J33" s="84"/>
      <c r="K33" s="82"/>
      <c r="L33" s="232"/>
    </row>
    <row r="34" spans="1:12" ht="28.15" customHeight="1" x14ac:dyDescent="0.2">
      <c r="A34" s="236"/>
      <c r="B34" s="79"/>
      <c r="C34" s="79"/>
      <c r="D34" s="87">
        <f t="shared" si="3"/>
        <v>0</v>
      </c>
      <c r="E34" s="81"/>
      <c r="F34" s="82"/>
      <c r="G34" s="82"/>
      <c r="H34" s="83"/>
      <c r="I34" s="98"/>
      <c r="J34" s="84"/>
      <c r="K34" s="82"/>
      <c r="L34" s="232"/>
    </row>
    <row r="35" spans="1:12" ht="28.15" customHeight="1" x14ac:dyDescent="0.2">
      <c r="A35" s="236"/>
      <c r="B35" s="79"/>
      <c r="C35" s="79"/>
      <c r="D35" s="87">
        <f t="shared" si="3"/>
        <v>0</v>
      </c>
      <c r="E35" s="81"/>
      <c r="F35" s="82"/>
      <c r="G35" s="82"/>
      <c r="H35" s="83"/>
      <c r="I35" s="98"/>
      <c r="J35" s="84"/>
      <c r="K35" s="82"/>
      <c r="L35" s="232"/>
    </row>
    <row r="36" spans="1:12" ht="28.15" customHeight="1" x14ac:dyDescent="0.2">
      <c r="A36" s="236"/>
      <c r="B36" s="79"/>
      <c r="C36" s="79"/>
      <c r="D36" s="87">
        <f t="shared" si="3"/>
        <v>0</v>
      </c>
      <c r="E36" s="81"/>
      <c r="F36" s="82"/>
      <c r="G36" s="82"/>
      <c r="H36" s="83"/>
      <c r="I36" s="98"/>
      <c r="J36" s="84"/>
      <c r="K36" s="82"/>
      <c r="L36" s="232"/>
    </row>
    <row r="37" spans="1:12" ht="28.15" customHeight="1" x14ac:dyDescent="0.2">
      <c r="A37" s="236"/>
      <c r="B37" s="79"/>
      <c r="C37" s="79"/>
      <c r="D37" s="87">
        <f t="shared" si="3"/>
        <v>0</v>
      </c>
      <c r="E37" s="81"/>
      <c r="F37" s="82"/>
      <c r="G37" s="82"/>
      <c r="H37" s="83"/>
      <c r="I37" s="98"/>
      <c r="J37" s="84"/>
      <c r="K37" s="82"/>
      <c r="L37" s="232"/>
    </row>
    <row r="38" spans="1:12" ht="28.15" customHeight="1" x14ac:dyDescent="0.2">
      <c r="A38" s="237"/>
      <c r="B38" s="86"/>
      <c r="C38" s="86"/>
      <c r="D38" s="87">
        <f t="shared" si="3"/>
        <v>0</v>
      </c>
      <c r="E38" s="99"/>
      <c r="F38" s="100"/>
      <c r="G38" s="100"/>
      <c r="H38" s="101"/>
      <c r="I38" s="102"/>
      <c r="J38" s="103"/>
      <c r="K38" s="100"/>
      <c r="L38" s="230"/>
    </row>
    <row r="39" spans="1:12" ht="28.15" customHeight="1" x14ac:dyDescent="0.2">
      <c r="A39" s="237"/>
      <c r="B39" s="86"/>
      <c r="C39" s="86"/>
      <c r="D39" s="87">
        <f t="shared" si="3"/>
        <v>0</v>
      </c>
      <c r="E39" s="99"/>
      <c r="F39" s="100"/>
      <c r="G39" s="100"/>
      <c r="H39" s="101"/>
      <c r="I39" s="102"/>
      <c r="J39" s="103"/>
      <c r="K39" s="100"/>
      <c r="L39" s="230"/>
    </row>
    <row r="40" spans="1:12" ht="28.15" customHeight="1" x14ac:dyDescent="0.2">
      <c r="A40" s="237"/>
      <c r="B40" s="86"/>
      <c r="C40" s="86"/>
      <c r="D40" s="87">
        <f t="shared" si="3"/>
        <v>0</v>
      </c>
      <c r="E40" s="99"/>
      <c r="F40" s="100"/>
      <c r="G40" s="100"/>
      <c r="H40" s="101"/>
      <c r="I40" s="102"/>
      <c r="J40" s="103"/>
      <c r="K40" s="100"/>
      <c r="L40" s="230"/>
    </row>
    <row r="41" spans="1:12" ht="28.15" customHeight="1" x14ac:dyDescent="0.2">
      <c r="A41" s="237"/>
      <c r="B41" s="86"/>
      <c r="C41" s="86"/>
      <c r="D41" s="87">
        <f t="shared" si="3"/>
        <v>0</v>
      </c>
      <c r="E41" s="99"/>
      <c r="F41" s="100"/>
      <c r="G41" s="100"/>
      <c r="H41" s="101"/>
      <c r="I41" s="102"/>
      <c r="J41" s="103"/>
      <c r="K41" s="100"/>
      <c r="L41" s="230"/>
    </row>
    <row r="42" spans="1:12" ht="28.15" customHeight="1" x14ac:dyDescent="0.2">
      <c r="A42" s="237"/>
      <c r="B42" s="86"/>
      <c r="C42" s="86"/>
      <c r="D42" s="87">
        <f t="shared" si="3"/>
        <v>0</v>
      </c>
      <c r="E42" s="99"/>
      <c r="F42" s="100"/>
      <c r="G42" s="100"/>
      <c r="H42" s="101"/>
      <c r="I42" s="102"/>
      <c r="J42" s="103"/>
      <c r="K42" s="100"/>
      <c r="L42" s="230"/>
    </row>
    <row r="43" spans="1:12" ht="28.15" customHeight="1" x14ac:dyDescent="0.2">
      <c r="A43" s="237"/>
      <c r="B43" s="86"/>
      <c r="C43" s="86"/>
      <c r="D43" s="87">
        <f t="shared" si="3"/>
        <v>0</v>
      </c>
      <c r="E43" s="99"/>
      <c r="F43" s="100"/>
      <c r="G43" s="100"/>
      <c r="H43" s="101"/>
      <c r="I43" s="102"/>
      <c r="J43" s="103"/>
      <c r="K43" s="100"/>
      <c r="L43" s="230"/>
    </row>
    <row r="44" spans="1:12" ht="28.15" customHeight="1" x14ac:dyDescent="0.2">
      <c r="A44" s="237"/>
      <c r="B44" s="86"/>
      <c r="C44" s="86"/>
      <c r="D44" s="87">
        <f t="shared" si="3"/>
        <v>0</v>
      </c>
      <c r="E44" s="99"/>
      <c r="F44" s="100"/>
      <c r="G44" s="100"/>
      <c r="H44" s="101"/>
      <c r="I44" s="102"/>
      <c r="J44" s="103"/>
      <c r="K44" s="100"/>
      <c r="L44" s="230"/>
    </row>
    <row r="45" spans="1:12" ht="28.15" customHeight="1" x14ac:dyDescent="0.2">
      <c r="A45" s="237"/>
      <c r="B45" s="86"/>
      <c r="C45" s="86"/>
      <c r="D45" s="87">
        <f t="shared" si="3"/>
        <v>0</v>
      </c>
      <c r="E45" s="99"/>
      <c r="F45" s="100"/>
      <c r="G45" s="100"/>
      <c r="H45" s="101"/>
      <c r="I45" s="102"/>
      <c r="J45" s="103"/>
      <c r="K45" s="100"/>
      <c r="L45" s="230"/>
    </row>
    <row r="46" spans="1:12" ht="28.15" customHeight="1" x14ac:dyDescent="0.2">
      <c r="A46" s="237"/>
      <c r="B46" s="86"/>
      <c r="C46" s="86"/>
      <c r="D46" s="87">
        <f t="shared" si="3"/>
        <v>0</v>
      </c>
      <c r="E46" s="99"/>
      <c r="F46" s="100"/>
      <c r="G46" s="100"/>
      <c r="H46" s="101"/>
      <c r="I46" s="102"/>
      <c r="J46" s="103"/>
      <c r="K46" s="100"/>
      <c r="L46" s="230"/>
    </row>
    <row r="47" spans="1:12" ht="28.15" customHeight="1" thickBot="1" x14ac:dyDescent="0.25">
      <c r="A47" s="238"/>
      <c r="B47" s="88"/>
      <c r="C47" s="88"/>
      <c r="D47" s="89">
        <f t="shared" si="3"/>
        <v>0</v>
      </c>
      <c r="E47" s="104"/>
      <c r="F47" s="105"/>
      <c r="G47" s="105"/>
      <c r="H47" s="106"/>
      <c r="I47" s="107"/>
      <c r="J47" s="108"/>
      <c r="K47" s="105"/>
      <c r="L47" s="231"/>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9"/>
    </row>
    <row r="49" spans="1:66" ht="18.75" customHeight="1" x14ac:dyDescent="0.2">
      <c r="A49" s="316" t="s">
        <v>111</v>
      </c>
      <c r="B49" s="254"/>
      <c r="C49" s="314"/>
      <c r="D49" s="30">
        <v>0</v>
      </c>
      <c r="E49" s="30">
        <v>0</v>
      </c>
      <c r="F49" s="30">
        <v>0</v>
      </c>
      <c r="G49" s="30">
        <v>0</v>
      </c>
      <c r="H49" s="30">
        <v>0</v>
      </c>
      <c r="I49" s="30">
        <v>0</v>
      </c>
      <c r="J49" s="30">
        <v>0</v>
      </c>
      <c r="K49" s="30">
        <v>0</v>
      </c>
      <c r="L49" s="60"/>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1"/>
    </row>
    <row r="51" spans="1:66" ht="18.75" customHeight="1" x14ac:dyDescent="0.2">
      <c r="A51" s="6"/>
      <c r="B51" s="7" t="s">
        <v>112</v>
      </c>
      <c r="C51" s="6"/>
      <c r="D51" s="9">
        <f>(SUM(D29:D47))-D48</f>
        <v>0</v>
      </c>
      <c r="E51" s="8"/>
      <c r="F51" s="8"/>
      <c r="G51" s="8"/>
      <c r="H51" s="8"/>
      <c r="I51" s="8"/>
      <c r="J51" s="8"/>
      <c r="K51" s="8"/>
      <c r="L51" s="5"/>
    </row>
    <row r="52" spans="1:66" s="68" customFormat="1" ht="54" customHeight="1" x14ac:dyDescent="0.2">
      <c r="A52" s="287" t="s">
        <v>70</v>
      </c>
      <c r="B52" s="259"/>
      <c r="C52" s="259"/>
      <c r="D52" s="259"/>
      <c r="E52" s="240" t="s">
        <v>131</v>
      </c>
      <c r="F52" s="67"/>
      <c r="G52" s="67"/>
      <c r="I52" s="67"/>
      <c r="J52" s="67"/>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f>March!D57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8">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9">
        <v>0</v>
      </c>
      <c r="E59" s="274" t="s">
        <v>132</v>
      </c>
      <c r="F59" s="254"/>
      <c r="G59" s="254"/>
      <c r="H59" s="254"/>
      <c r="I59" s="254"/>
      <c r="J59" s="254"/>
      <c r="K59" s="254"/>
      <c r="L59" s="254"/>
    </row>
    <row r="60" spans="1:66" ht="22.5" customHeight="1" x14ac:dyDescent="0.2">
      <c r="A60" s="275" t="s">
        <v>79</v>
      </c>
      <c r="B60" s="254"/>
      <c r="D60" s="109">
        <v>0</v>
      </c>
      <c r="E60" s="274" t="s">
        <v>115</v>
      </c>
      <c r="F60" s="254"/>
      <c r="G60" s="254"/>
      <c r="H60" s="254"/>
      <c r="I60" s="254"/>
      <c r="J60" s="254"/>
      <c r="K60" s="254"/>
      <c r="L60" s="254"/>
    </row>
    <row r="61" spans="1:66" ht="22.5" customHeight="1" x14ac:dyDescent="0.2">
      <c r="A61" s="275" t="s">
        <v>80</v>
      </c>
      <c r="B61" s="254"/>
      <c r="D61" s="134">
        <f>SUM(D63:D68)</f>
        <v>0</v>
      </c>
      <c r="E61" s="26"/>
    </row>
    <row r="62" spans="1:66" ht="22.5" customHeight="1" x14ac:dyDescent="0.2">
      <c r="A62" s="123"/>
      <c r="B62" s="124" t="s">
        <v>81</v>
      </c>
      <c r="D62" s="26"/>
      <c r="E62" s="26"/>
    </row>
    <row r="63" spans="1:66" ht="22.5" customHeight="1" x14ac:dyDescent="0.2">
      <c r="A63" s="12"/>
      <c r="B63" s="133"/>
      <c r="C63" s="20"/>
      <c r="D63" s="109"/>
      <c r="E63" s="279" t="s">
        <v>116</v>
      </c>
      <c r="F63" s="254"/>
      <c r="G63" s="254"/>
      <c r="H63" s="254"/>
      <c r="I63" s="254"/>
      <c r="J63" s="254"/>
      <c r="K63" s="254"/>
      <c r="L63" s="254"/>
    </row>
    <row r="64" spans="1:66" ht="22.5" customHeight="1" x14ac:dyDescent="0.2">
      <c r="A64" s="12"/>
      <c r="B64" s="133"/>
      <c r="C64" s="17"/>
      <c r="D64" s="109"/>
      <c r="E64" s="254"/>
      <c r="F64" s="254"/>
      <c r="G64" s="254"/>
      <c r="H64" s="254"/>
      <c r="I64" s="254"/>
      <c r="J64" s="254"/>
      <c r="K64" s="254"/>
      <c r="L64" s="254"/>
    </row>
    <row r="65" spans="1:13" ht="22.5" customHeight="1" x14ac:dyDescent="0.2">
      <c r="A65" s="12"/>
      <c r="B65" s="133"/>
      <c r="C65" s="17"/>
      <c r="D65" s="109"/>
      <c r="E65" s="254"/>
      <c r="F65" s="254"/>
      <c r="G65" s="254"/>
      <c r="H65" s="254"/>
      <c r="I65" s="254"/>
      <c r="J65" s="254"/>
      <c r="K65" s="254"/>
      <c r="L65" s="254"/>
    </row>
    <row r="66" spans="1:13" ht="22.5" customHeight="1" x14ac:dyDescent="0.2">
      <c r="A66" s="12"/>
      <c r="B66" s="133"/>
      <c r="C66" s="17"/>
      <c r="D66" s="109"/>
      <c r="E66" s="254"/>
      <c r="F66" s="254"/>
      <c r="G66" s="254"/>
      <c r="H66" s="254"/>
      <c r="I66" s="254"/>
      <c r="J66" s="254"/>
      <c r="K66" s="254"/>
      <c r="L66" s="254"/>
    </row>
    <row r="67" spans="1:13" ht="22.5" customHeight="1" x14ac:dyDescent="0.2">
      <c r="A67" s="12"/>
      <c r="B67" s="133"/>
      <c r="C67" s="17"/>
      <c r="D67" s="109"/>
      <c r="E67" s="254"/>
      <c r="F67" s="254"/>
      <c r="G67" s="254"/>
      <c r="H67" s="254"/>
      <c r="I67" s="254"/>
      <c r="J67" s="254"/>
      <c r="K67" s="254"/>
      <c r="L67" s="254"/>
    </row>
    <row r="68" spans="1:13" ht="22.5" customHeight="1" x14ac:dyDescent="0.2">
      <c r="A68" s="12"/>
      <c r="B68" s="133"/>
      <c r="C68" s="17"/>
      <c r="D68" s="109"/>
      <c r="E68" s="254"/>
      <c r="F68" s="254"/>
      <c r="G68" s="254"/>
      <c r="H68" s="254"/>
      <c r="I68" s="254"/>
      <c r="J68" s="254"/>
      <c r="K68" s="254"/>
      <c r="L68" s="254"/>
    </row>
    <row r="69" spans="1:13" ht="22.5" customHeight="1" x14ac:dyDescent="0.2"/>
    <row r="70" spans="1:13" ht="22.5" customHeight="1" x14ac:dyDescent="0.2">
      <c r="A70" s="263" t="s">
        <v>82</v>
      </c>
      <c r="B70" s="254"/>
      <c r="C70" s="254"/>
      <c r="D70" s="58">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7">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8" t="s">
        <v>119</v>
      </c>
      <c r="C74" s="137"/>
      <c r="D74" s="137"/>
      <c r="E74" s="234" t="str">
        <f>D2</f>
        <v>April 2026</v>
      </c>
      <c r="G74" s="137"/>
      <c r="H74" s="137"/>
      <c r="I74" s="137"/>
      <c r="J74" s="304"/>
      <c r="K74" s="254"/>
      <c r="L74" s="254"/>
      <c r="M74" s="163"/>
    </row>
    <row r="75" spans="1:13" ht="33.75" customHeight="1" x14ac:dyDescent="0.2">
      <c r="A75" s="174" t="s">
        <v>73</v>
      </c>
      <c r="C75" s="305">
        <f>D54</f>
        <v>0</v>
      </c>
      <c r="D75" s="254"/>
      <c r="E75" s="137"/>
      <c r="F75" s="137"/>
      <c r="G75" s="137"/>
      <c r="H75" s="137"/>
      <c r="I75" s="137"/>
      <c r="J75" s="137"/>
      <c r="K75" s="137"/>
      <c r="L75" s="137"/>
    </row>
    <row r="76" spans="1:13" ht="27" customHeight="1" x14ac:dyDescent="0.2">
      <c r="A76" s="139" t="s">
        <v>120</v>
      </c>
      <c r="B76" s="143"/>
      <c r="C76" s="140"/>
      <c r="D76" s="140"/>
      <c r="E76" s="317">
        <f>D55</f>
        <v>0</v>
      </c>
      <c r="F76" s="254"/>
      <c r="G76" s="141" t="s">
        <v>121</v>
      </c>
      <c r="H76" s="142"/>
      <c r="I76" s="142"/>
      <c r="J76" s="142"/>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4" customFormat="1" ht="24" customHeight="1" x14ac:dyDescent="0.2">
      <c r="A109" s="145" t="s">
        <v>122</v>
      </c>
      <c r="B109" s="146"/>
      <c r="C109" s="145"/>
      <c r="D109" s="306">
        <f>D57</f>
        <v>0</v>
      </c>
      <c r="E109" s="307"/>
      <c r="F109" s="307"/>
      <c r="G109" s="153" t="s">
        <v>123</v>
      </c>
      <c r="H109" s="153"/>
      <c r="I109" s="153"/>
      <c r="J109" s="153"/>
      <c r="K109" s="318">
        <f>D61</f>
        <v>0</v>
      </c>
      <c r="L109" s="307"/>
    </row>
    <row r="110" spans="1:12" s="144" customFormat="1" ht="24" customHeight="1" x14ac:dyDescent="0.2">
      <c r="A110" s="145" t="s">
        <v>124</v>
      </c>
      <c r="B110" s="146"/>
      <c r="C110" s="147"/>
      <c r="D110" s="306">
        <f>D70</f>
        <v>0</v>
      </c>
      <c r="E110" s="307"/>
      <c r="F110" s="307"/>
      <c r="G110" s="153" t="s">
        <v>125</v>
      </c>
      <c r="H110" s="153"/>
      <c r="I110" s="153"/>
      <c r="J110" s="153"/>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5"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sT4I6RlIrfhdKlJX4J2WL8CueTIxqif0nrE7BPDmBggpOogC8vu98JSZOGJSwpaoDWraR3N+RYgrLrYVYSlnuQ==" saltValue="710YWasryURYWi61nJlHhQ=="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01" priority="6" stopIfTrue="1" operator="equal">
      <formula>0</formula>
    </cfRule>
  </conditionalFormatting>
  <conditionalFormatting sqref="D4:D22 D29:D47">
    <cfRule type="cellIs" dxfId="100" priority="10" stopIfTrue="1" operator="equal">
      <formula>0</formula>
    </cfRule>
  </conditionalFormatting>
  <conditionalFormatting sqref="D54:D57">
    <cfRule type="cellIs" dxfId="99" priority="8" stopIfTrue="1" operator="equal">
      <formula>0</formula>
    </cfRule>
  </conditionalFormatting>
  <conditionalFormatting sqref="D59:D61">
    <cfRule type="cellIs" dxfId="98" priority="4" stopIfTrue="1" operator="equal">
      <formula>0</formula>
    </cfRule>
  </conditionalFormatting>
  <conditionalFormatting sqref="D63:D68">
    <cfRule type="cellIs" dxfId="97" priority="5" stopIfTrue="1" operator="equal">
      <formula>0</formula>
    </cfRule>
  </conditionalFormatting>
  <conditionalFormatting sqref="D70">
    <cfRule type="cellIs" dxfId="96" priority="1" operator="notEqual">
      <formula>$D$57</formula>
    </cfRule>
  </conditionalFormatting>
  <conditionalFormatting sqref="D70:D72">
    <cfRule type="cellIs" dxfId="95" priority="7" stopIfTrue="1" operator="equal">
      <formula>0</formula>
    </cfRule>
  </conditionalFormatting>
  <conditionalFormatting sqref="D72">
    <cfRule type="cellIs" dxfId="94" priority="2" operator="greaterThan">
      <formula>0</formula>
    </cfRule>
    <cfRule type="cellIs" dxfId="93" priority="3" operator="lessThan">
      <formula>0</formula>
    </cfRule>
  </conditionalFormatting>
  <conditionalFormatting sqref="E55:E56">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0ee6765a6d17d2cc214149e1e7daaa42">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258f89c9bbfe6e0fa15644f6ec3c80ff"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2STQE735QWUT-1575022087-441803</_dlc_DocId>
    <_dlc_DocIdUrl xmlns="97812ffb-8b37-484b-bbc4-86dbbd8aa982">
      <Url>https://thesmithfamily.sharepoint.com/sites/VIEW/_layouts/15/DocIdRedir.aspx?ID=2STQE735QWUT-1575022087-441803</Url>
      <Description>2STQE735QWUT-1575022087-441803</Description>
    </_dlc_DocIdUrl>
    <size xmlns="98c98598-82c9-4213-91af-2b8a4607704b" xsi:nil="true"/>
    <lcf76f155ced4ddcb4097134ff3c332f xmlns="98c98598-82c9-4213-91af-2b8a4607704b">
      <Terms xmlns="http://schemas.microsoft.com/office/infopath/2007/PartnerControls"/>
    </lcf76f155ced4ddcb4097134ff3c332f>
    <TaxCatchAll xmlns="97812ffb-8b37-484b-bbc4-86dbbd8aa982" xsi:nil="true"/>
  </documentManagement>
</p:properties>
</file>

<file path=customXml/itemProps1.xml><?xml version="1.0" encoding="utf-8"?>
<ds:datastoreItem xmlns:ds="http://schemas.openxmlformats.org/officeDocument/2006/customXml" ds:itemID="{4B7DC92D-EACE-4DF3-8320-6B6C269E0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3F9CF6-6889-4A8E-9F95-651899070956}">
  <ds:schemaRefs>
    <ds:schemaRef ds:uri="http://schemas.microsoft.com/sharepoint/events"/>
  </ds:schemaRefs>
</ds:datastoreItem>
</file>

<file path=customXml/itemProps3.xml><?xml version="1.0" encoding="utf-8"?>
<ds:datastoreItem xmlns:ds="http://schemas.openxmlformats.org/officeDocument/2006/customXml" ds:itemID="{A6BF2E8A-2C5C-46C7-A44A-33FEFF2712B5}">
  <ds:schemaRefs>
    <ds:schemaRef ds:uri="http://schemas.microsoft.com/sharepoint/v3/contenttype/forms"/>
  </ds:schemaRefs>
</ds:datastoreItem>
</file>

<file path=customXml/itemProps4.xml><?xml version="1.0" encoding="utf-8"?>
<ds:datastoreItem xmlns:ds="http://schemas.openxmlformats.org/officeDocument/2006/customXml" ds:itemID="{DD92648A-1187-4A18-B7E7-023345C3FCFB}">
  <ds:schemaRefs>
    <ds:schemaRef ds:uri="http://schemas.microsoft.com/office/2006/metadata/properties"/>
    <ds:schemaRef ds:uri="http://schemas.microsoft.com/office/infopath/2007/PartnerControls"/>
    <ds:schemaRef ds:uri="97812ffb-8b37-484b-bbc4-86dbbd8aa982"/>
    <ds:schemaRef ds:uri="98c98598-82c9-4213-91af-2b8a4607704b"/>
  </ds:schemaRefs>
</ds:datastoreItem>
</file>

<file path=docMetadata/LabelInfo.xml><?xml version="1.0" encoding="utf-8"?>
<clbl:labelList xmlns:clbl="http://schemas.microsoft.com/office/2020/mipLabelMetadata">
  <clbl:label id="{7a63188c-bebd-49c4-b8eb-d7cec6a4aff9}" enabled="1" method="Standar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2026-01-12T07:19:21Z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6a14f7bd-ecb6-4beb-9cb9-145a5fec0e88</vt:lpwstr>
  </property>
  <property fmtid="{D5CDD505-2E9C-101B-9397-08002B2CF9AE}" pid="5" name="MediaServiceImageTags">
    <vt:lpwstr/>
  </property>
</Properties>
</file>